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Ankit Dsouza\Desktop\tanushree notes\Marketing Notes\Clustering\"/>
    </mc:Choice>
  </mc:AlternateContent>
  <bookViews>
    <workbookView xWindow="0" yWindow="0" windowWidth="20490" windowHeight="7155" activeTab="1"/>
  </bookViews>
  <sheets>
    <sheet name="Sheet1" sheetId="1" r:id="rId1"/>
    <sheet name="larger sample" sheetId="2" r:id="rId2"/>
    <sheet name="small Sample data" sheetId="3" r:id="rId3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N2" i="2" l="1"/>
  <c r="M2" i="2"/>
  <c r="L2" i="2"/>
  <c r="N6" i="2"/>
  <c r="N5" i="2"/>
  <c r="N4" i="2"/>
  <c r="N3" i="2"/>
  <c r="M6" i="2"/>
  <c r="M5" i="2"/>
  <c r="M4" i="2"/>
  <c r="M3" i="2"/>
  <c r="L6" i="2"/>
  <c r="L5" i="2"/>
  <c r="L4" i="2"/>
  <c r="L3" i="2"/>
  <c r="F2" i="3"/>
  <c r="G2" i="3"/>
  <c r="H2" i="3"/>
  <c r="I2" i="3"/>
  <c r="F3" i="3"/>
  <c r="G3" i="3"/>
  <c r="H3" i="3"/>
  <c r="I3" i="3"/>
  <c r="F4" i="3"/>
  <c r="G4" i="3"/>
  <c r="H4" i="3"/>
  <c r="I4" i="3"/>
  <c r="F5" i="3"/>
  <c r="G5" i="3"/>
  <c r="H5" i="3"/>
  <c r="I5" i="3"/>
  <c r="F6" i="3"/>
  <c r="G6" i="3"/>
  <c r="H6" i="3"/>
  <c r="I6" i="3"/>
  <c r="O2" i="2" l="1"/>
  <c r="O5" i="2"/>
  <c r="O6" i="2"/>
  <c r="E2" i="1"/>
  <c r="E3" i="1"/>
  <c r="E15" i="1"/>
  <c r="E13" i="1"/>
  <c r="C15" i="1"/>
  <c r="B15" i="1"/>
  <c r="C13" i="1"/>
  <c r="B13" i="1"/>
  <c r="E11" i="1"/>
  <c r="E9" i="1"/>
  <c r="O3" i="2" l="1"/>
  <c r="O4" i="2"/>
</calcChain>
</file>

<file path=xl/sharedStrings.xml><?xml version="1.0" encoding="utf-8"?>
<sst xmlns="http://schemas.openxmlformats.org/spreadsheetml/2006/main" count="60" uniqueCount="28">
  <si>
    <t>c1</t>
  </si>
  <si>
    <t>c2</t>
  </si>
  <si>
    <t>newc1</t>
  </si>
  <si>
    <t>newc2</t>
  </si>
  <si>
    <t>User_ID</t>
  </si>
  <si>
    <t>Category_1</t>
  </si>
  <si>
    <t>Category_2</t>
  </si>
  <si>
    <t>Category_3</t>
  </si>
  <si>
    <t>Category_4</t>
  </si>
  <si>
    <t>Category_5</t>
  </si>
  <si>
    <t>Category_6</t>
  </si>
  <si>
    <t>Category_7</t>
  </si>
  <si>
    <t>Category_8</t>
  </si>
  <si>
    <t>Category_9</t>
  </si>
  <si>
    <t>Category_10</t>
  </si>
  <si>
    <t>User 1</t>
  </si>
  <si>
    <t>User 2</t>
  </si>
  <si>
    <t>User 3</t>
  </si>
  <si>
    <t>User 4</t>
  </si>
  <si>
    <t>User 5</t>
  </si>
  <si>
    <t>C1</t>
  </si>
  <si>
    <t>C2</t>
  </si>
  <si>
    <t>C0</t>
  </si>
  <si>
    <t>Min</t>
  </si>
  <si>
    <t>Initial Cluster</t>
  </si>
  <si>
    <t>Final_Cluster</t>
  </si>
  <si>
    <t>C3</t>
  </si>
  <si>
    <t>Final Cluster Position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</si>
</sst>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1" x14ac:knownFonts="1">
    <font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F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164" fontId="0" fillId="0" borderId="0" xfId="0" applyNumberFormat="1"/>
    <xf numFmtId="0" fontId="0" fillId="0" borderId="1" xfId="0" applyBorder="1"/>
    <xf numFmtId="0" fontId="0" fillId="0" borderId="3" xfId="0" applyBorder="1"/>
    <xf numFmtId="0" fontId="0" fillId="0" borderId="4" xfId="0" applyBorder="1"/>
    <xf numFmtId="0" fontId="0" fillId="2" borderId="5" xfId="0" applyFill="1" applyBorder="1"/>
    <xf numFmtId="0" fontId="0" fillId="2" borderId="6" xfId="0" applyFill="1" applyBorder="1"/>
    <xf numFmtId="0" fontId="0" fillId="2" borderId="7" xfId="0" applyFill="1" applyBorder="1"/>
    <xf numFmtId="0" fontId="0" fillId="3" borderId="2" xfId="0" applyFill="1" applyBorder="1"/>
    <xf numFmtId="0" fontId="0" fillId="4" borderId="2" xfId="0" applyFill="1" applyBorder="1"/>
    <xf numFmtId="2" fontId="0" fillId="0" borderId="3" xfId="0" applyNumberFormat="1" applyBorder="1"/>
    <xf numFmtId="2" fontId="0" fillId="0" borderId="1" xfId="0" applyNumberFormat="1" applyBorder="1"/>
    <xf numFmtId="0" fontId="0" fillId="0" borderId="8" xfId="0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15"/>
  <sheetViews>
    <sheetView workbookViewId="0">
      <selection activeCell="C5" sqref="C5"/>
    </sheetView>
  </sheetViews>
  <sheetFormatPr defaultRowHeight="15" x14ac:dyDescent="0.25"/>
  <sheetData>
    <row r="2" spans="1:5" x14ac:dyDescent="0.25">
      <c r="A2" t="s">
        <v>0</v>
      </c>
      <c r="B2">
        <v>13</v>
      </c>
      <c r="C2">
        <v>20</v>
      </c>
      <c r="E2" s="1">
        <f>SQRT(($B$3-B2)^2+($C$3-C2)^2)</f>
        <v>5.0990195135927845</v>
      </c>
    </row>
    <row r="3" spans="1:5" x14ac:dyDescent="0.25">
      <c r="B3">
        <v>14</v>
      </c>
      <c r="C3">
        <v>15</v>
      </c>
      <c r="E3" s="1">
        <f>SQRT(($B$3-B3)^2+($C$3-C3)^2)</f>
        <v>0</v>
      </c>
    </row>
    <row r="4" spans="1:5" x14ac:dyDescent="0.25">
      <c r="A4" t="s">
        <v>1</v>
      </c>
      <c r="B4">
        <v>10</v>
      </c>
      <c r="C4">
        <v>8</v>
      </c>
    </row>
    <row r="5" spans="1:5" x14ac:dyDescent="0.25">
      <c r="B5">
        <v>14</v>
      </c>
      <c r="C5">
        <v>18</v>
      </c>
    </row>
    <row r="6" spans="1:5" x14ac:dyDescent="0.25">
      <c r="B6">
        <v>9</v>
      </c>
      <c r="C6">
        <v>6</v>
      </c>
    </row>
    <row r="9" spans="1:5" x14ac:dyDescent="0.25">
      <c r="A9" t="s">
        <v>0</v>
      </c>
      <c r="B9">
        <v>13</v>
      </c>
      <c r="C9">
        <v>20</v>
      </c>
      <c r="E9" s="1">
        <f>SQRT(($B$3-B9)^2+($C$3-C9)^2)</f>
        <v>5.0990195135927845</v>
      </c>
    </row>
    <row r="10" spans="1:5" x14ac:dyDescent="0.25">
      <c r="E10" s="1"/>
    </row>
    <row r="11" spans="1:5" x14ac:dyDescent="0.25">
      <c r="A11" t="s">
        <v>1</v>
      </c>
      <c r="B11">
        <v>10</v>
      </c>
      <c r="C11">
        <v>8</v>
      </c>
      <c r="E11" s="1">
        <f>SQRT(($B$3-B11)^2+($C$3-C11)^2)</f>
        <v>8.0622577482985491</v>
      </c>
    </row>
    <row r="12" spans="1:5" x14ac:dyDescent="0.25">
      <c r="E12" s="1"/>
    </row>
    <row r="13" spans="1:5" x14ac:dyDescent="0.25">
      <c r="A13" t="s">
        <v>2</v>
      </c>
      <c r="B13">
        <f>AVERAGE(B5,B2:B3)</f>
        <v>13.666666666666666</v>
      </c>
      <c r="C13">
        <f>AVERAGE(C5,C2:C3)</f>
        <v>17.666666666666668</v>
      </c>
      <c r="E13" s="1">
        <f>SQRT(($B$3-B13)^2+($C$3-C13)^2)</f>
        <v>2.687419249432851</v>
      </c>
    </row>
    <row r="14" spans="1:5" x14ac:dyDescent="0.25">
      <c r="E14" s="1"/>
    </row>
    <row r="15" spans="1:5" x14ac:dyDescent="0.25">
      <c r="A15" t="s">
        <v>3</v>
      </c>
      <c r="B15">
        <f>AVERAGE(B6,B4)</f>
        <v>9.5</v>
      </c>
      <c r="C15">
        <f>AVERAGE(C6,C4)</f>
        <v>7</v>
      </c>
      <c r="E15" s="1">
        <f>SQRT(($B$3-B15)^2+($C$3-C15)^2)</f>
        <v>9.1787798753429097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1"/>
  <sheetViews>
    <sheetView tabSelected="1" zoomScale="154" zoomScaleNormal="154" workbookViewId="0">
      <selection activeCell="A8" sqref="A8"/>
    </sheetView>
  </sheetViews>
  <sheetFormatPr defaultRowHeight="15" x14ac:dyDescent="0.25"/>
  <cols>
    <col min="1" max="1" width="12.85546875" bestFit="1" customWidth="1"/>
    <col min="2" max="10" width="11" bestFit="1" customWidth="1"/>
    <col min="11" max="11" width="11.85546875" bestFit="1" customWidth="1"/>
    <col min="12" max="15" width="12" bestFit="1" customWidth="1"/>
    <col min="16" max="16" width="12" customWidth="1"/>
  </cols>
  <sheetData>
    <row r="1" spans="1:16" ht="15.75" thickBot="1" x14ac:dyDescent="0.3">
      <c r="A1" s="2" t="s">
        <v>4</v>
      </c>
      <c r="B1" s="2" t="s">
        <v>5</v>
      </c>
      <c r="C1" s="2" t="s">
        <v>6</v>
      </c>
      <c r="D1" s="2" t="s">
        <v>7</v>
      </c>
      <c r="E1" s="2" t="s">
        <v>8</v>
      </c>
      <c r="F1" s="2" t="s">
        <v>9</v>
      </c>
      <c r="G1" s="2" t="s">
        <v>10</v>
      </c>
      <c r="H1" s="2" t="s">
        <v>11</v>
      </c>
      <c r="I1" s="2" t="s">
        <v>12</v>
      </c>
      <c r="J1" s="2" t="s">
        <v>13</v>
      </c>
      <c r="K1" s="4" t="s">
        <v>14</v>
      </c>
      <c r="L1" s="5" t="s">
        <v>20</v>
      </c>
      <c r="M1" s="6" t="s">
        <v>21</v>
      </c>
      <c r="N1" s="6" t="s">
        <v>26</v>
      </c>
      <c r="O1" s="7" t="s">
        <v>23</v>
      </c>
      <c r="P1" s="9" t="s">
        <v>25</v>
      </c>
    </row>
    <row r="2" spans="1:16" x14ac:dyDescent="0.25">
      <c r="A2" s="2" t="s">
        <v>15</v>
      </c>
      <c r="B2">
        <v>0.93</v>
      </c>
      <c r="C2">
        <v>1.8</v>
      </c>
      <c r="D2">
        <v>2.29</v>
      </c>
      <c r="E2">
        <v>0.62</v>
      </c>
      <c r="F2">
        <v>0.8</v>
      </c>
      <c r="G2">
        <v>2.42</v>
      </c>
      <c r="H2">
        <v>3.19</v>
      </c>
      <c r="I2">
        <v>2.79</v>
      </c>
      <c r="J2">
        <v>1.82</v>
      </c>
      <c r="K2">
        <v>2.42</v>
      </c>
      <c r="L2" s="3">
        <f>SQRT((B2-$B$9)^2+(C2-$C$9)^2+(D2-$D$9)^2+(E2-$E$9)^2+(F2-$F$9)^2+(G2-$G$9)^2+(H2-$H$9)^2+(I2-$I$9)^2+(J2-$J$9)^2+(K2-$K$9)^2)</f>
        <v>0.80629030492219966</v>
      </c>
      <c r="M2" s="3">
        <f>SQRT((B2-$B$10)^2+(C2-$C$10)^2+(D2-$D$10)^2+(E2-$E$10)^2+(F2-$F$10)^2+(G2-$G$10)^2+(H2-$H$10)^2+(I2-$I$10)^2+(J2-$J$10)^2+(K2-$K$10)^2)</f>
        <v>2.1757296677124023</v>
      </c>
      <c r="N2" s="3">
        <f>SQRT((B2-$B$11)^2+(C2-$C$11)^2+(D2-$D$11)^2+(E2-$E$11)^2+(F2-$F$11)^2+(G2-$G$11)^2+(H2-$H$11)^2+(I2-$I$11)^2+(J2-$J$11)^2+(K2-$K$11)^2)</f>
        <v>1.3708665534209019</v>
      </c>
      <c r="O2" s="3">
        <f>MIN(L2:N2)</f>
        <v>0.80629030492219966</v>
      </c>
      <c r="P2" t="s">
        <v>20</v>
      </c>
    </row>
    <row r="3" spans="1:16" x14ac:dyDescent="0.25">
      <c r="A3" s="2" t="s">
        <v>16</v>
      </c>
      <c r="B3">
        <v>1.02</v>
      </c>
      <c r="C3">
        <v>2.2000000000000002</v>
      </c>
      <c r="D3">
        <v>2.66</v>
      </c>
      <c r="E3">
        <v>0.64</v>
      </c>
      <c r="F3">
        <v>1.42</v>
      </c>
      <c r="G3">
        <v>3.18</v>
      </c>
      <c r="H3">
        <v>3.21</v>
      </c>
      <c r="I3">
        <v>2.63</v>
      </c>
      <c r="J3">
        <v>1.86</v>
      </c>
      <c r="K3">
        <v>2.3199999999999998</v>
      </c>
      <c r="L3" s="2">
        <f>SQRT((B3-$B$9)^2+(C3-$C$9)^2+(D3-$D$9)^2+(E3-$E$9)^2+(F3-$F$9)^2+(G3-$G$9)^2+(H3-$H$9)^2+(I3-$I$9)^2+(J3-$J$9)^2+(K3-$K$9)^2)</f>
        <v>1.6928927763929014</v>
      </c>
      <c r="M3" s="2">
        <f>SQRT((B3-$B$10)^2+(C3-$C$10)^2+(D3-$D$10)^2+(E3-$E$10)^2+(F3-$F$10)^2+(G3-$G$10)^2+(H3-$H$10)^2+(I3-$I$10)^2+(J3-$J$10)^2+(K3-$K$10)^2)</f>
        <v>3.0630772969356501</v>
      </c>
      <c r="N3" s="2">
        <f>SQRT((B3-$B$11)^2+(C3-$C$11)^2+(D3-$D$11)^2+(E3-$E$11)^2+(F3-$F$11)^2+(G3-$G$11)^2+(H3-$H$11)^2+(I3-$I$11)^2+(J3-$J$11)^2+(K3-$K$11)^2)</f>
        <v>1.952287757539982</v>
      </c>
      <c r="O3" s="2">
        <f t="shared" ref="O3:O6" si="0">MIN(L3:N3)</f>
        <v>1.6928927763929014</v>
      </c>
      <c r="P3" t="s">
        <v>20</v>
      </c>
    </row>
    <row r="4" spans="1:16" x14ac:dyDescent="0.25">
      <c r="A4" s="2" t="s">
        <v>17</v>
      </c>
      <c r="B4">
        <v>1.22</v>
      </c>
      <c r="C4">
        <v>0.8</v>
      </c>
      <c r="D4">
        <v>0.54</v>
      </c>
      <c r="E4">
        <v>0.53</v>
      </c>
      <c r="F4">
        <v>0.24</v>
      </c>
      <c r="G4">
        <v>1.54</v>
      </c>
      <c r="H4">
        <v>3.18</v>
      </c>
      <c r="I4">
        <v>2.8</v>
      </c>
      <c r="J4">
        <v>1.31</v>
      </c>
      <c r="K4">
        <v>2.5</v>
      </c>
      <c r="L4" s="2">
        <f>SQRT((B4-$B$9)^2+(C4-$C$9)^2+(D4-$D$9)^2+(E4-$E$9)^2+(F4-$F$9)^2+(G4-$G$9)^2+(H4-$H$9)^2+(I4-$I$9)^2+(J4-$J$9)^2+(K4-$K$9)^2)</f>
        <v>1.9843260179382547</v>
      </c>
      <c r="M4" s="2">
        <f>SQRT((B4-$B$10)^2+(C4-$C$10)^2+(D4-$D$10)^2+(E4-$E$10)^2+(F4-$F$10)^2+(G4-$G$10)^2+(H4-$H$10)^2+(I4-$I$10)^2+(J4-$J$10)^2+(K4-$K$10)^2)</f>
        <v>0.94442985416585667</v>
      </c>
      <c r="N4" s="2">
        <f>SQRT((B4-$B$11)^2+(C4-$C$11)^2+(D4-$D$11)^2+(E4-$E$11)^2+(F4-$F$11)^2+(G4-$G$11)^2+(H4-$H$11)^2+(I4-$I$11)^2+(J4-$J$11)^2+(K4-$K$11)^2)</f>
        <v>1.6818655249705967</v>
      </c>
      <c r="O4" s="2">
        <f t="shared" si="0"/>
        <v>0.94442985416585667</v>
      </c>
      <c r="P4" t="s">
        <v>21</v>
      </c>
    </row>
    <row r="5" spans="1:16" x14ac:dyDescent="0.25">
      <c r="A5" s="2" t="s">
        <v>18</v>
      </c>
      <c r="B5">
        <v>0.45</v>
      </c>
      <c r="C5">
        <v>1.8</v>
      </c>
      <c r="D5">
        <v>0.28999999999999998</v>
      </c>
      <c r="E5">
        <v>0.56999999999999995</v>
      </c>
      <c r="F5">
        <v>0.46</v>
      </c>
      <c r="G5">
        <v>1.52</v>
      </c>
      <c r="H5">
        <v>3.18</v>
      </c>
      <c r="I5">
        <v>2.96</v>
      </c>
      <c r="J5">
        <v>1.57</v>
      </c>
      <c r="K5">
        <v>2.86</v>
      </c>
      <c r="L5" s="2">
        <f>SQRT((B5-$B$9)^2+(C5-$C$9)^2+(D5-$D$9)^2+(E5-$E$9)^2+(F5-$F$9)^2+(G5-$G$9)^2+(H5-$H$9)^2+(I5-$I$9)^2+(J5-$J$9)^2+(K5-$K$9)^2)</f>
        <v>2.1289682430579968</v>
      </c>
      <c r="M5" s="2">
        <f>SQRT((B5-$B$10)^2+(C5-$C$10)^2+(D5-$D$10)^2+(E5-$E$10)^2+(F5-$F$10)^2+(G5-$G$10)^2+(H5-$H$10)^2+(I5-$I$10)^2+(J5-$J$10)^2+(K5-$K$10)^2)</f>
        <v>0.74839685070926498</v>
      </c>
      <c r="N5" s="2">
        <f>SQRT((B5-$B$11)^2+(C5-$C$11)^2+(D5-$D$11)^2+(E5-$E$11)^2+(F5-$F$11)^2+(G5-$G$11)^2+(H5-$H$11)^2+(I5-$I$11)^2+(J5-$J$11)^2+(K5-$K$11)^2)</f>
        <v>1.595700323642415</v>
      </c>
      <c r="O5" s="2">
        <f t="shared" si="0"/>
        <v>0.74839685070926498</v>
      </c>
      <c r="P5" t="s">
        <v>21</v>
      </c>
    </row>
    <row r="6" spans="1:16" x14ac:dyDescent="0.25">
      <c r="A6" s="2" t="s">
        <v>19</v>
      </c>
      <c r="B6">
        <v>0.51</v>
      </c>
      <c r="C6">
        <v>1.2</v>
      </c>
      <c r="D6">
        <v>1.18</v>
      </c>
      <c r="E6">
        <v>0.56999999999999995</v>
      </c>
      <c r="F6">
        <v>1.54</v>
      </c>
      <c r="G6">
        <v>2.02</v>
      </c>
      <c r="H6">
        <v>3.18</v>
      </c>
      <c r="I6">
        <v>2.78</v>
      </c>
      <c r="J6">
        <v>1.18</v>
      </c>
      <c r="K6">
        <v>2.54</v>
      </c>
      <c r="L6" s="2">
        <f>SQRT((B6-$B$9)^2+(C6-$C$9)^2+(D6-$D$9)^2+(E6-$E$9)^2+(F6-$F$9)^2+(G6-$G$9)^2+(H6-$H$9)^2+(I6-$I$9)^2+(J6-$J$9)^2+(K6-$K$9)^2)</f>
        <v>1.1923873852491009</v>
      </c>
      <c r="M6" s="2">
        <f>SQRT((B6-$B$10)^2+(C6-$C$10)^2+(D6-$D$10)^2+(E6-$E$10)^2+(F6-$F$10)^2+(G6-$G$10)^2+(H6-$H$10)^2+(I6-$I$10)^2+(J6-$J$10)^2+(K6-$K$10)^2)</f>
        <v>1.3735102261417473</v>
      </c>
      <c r="N6" s="2">
        <f>SQRT((B6-$B$11)^2+(C6-$C$11)^2+(D6-$D$11)^2+(E6-$E$11)^2+(F6-$F$11)^2+(G6-$G$11)^2+(H6-$H$11)^2+(I6-$I$11)^2+(J6-$J$11)^2+(K6-$K$11)^2)</f>
        <v>0.86132875750215843</v>
      </c>
      <c r="O6" s="2">
        <f t="shared" si="0"/>
        <v>0.86132875750215843</v>
      </c>
      <c r="P6" t="s">
        <v>26</v>
      </c>
    </row>
    <row r="7" spans="1:16" ht="15.75" thickBot="1" x14ac:dyDescent="0.3"/>
    <row r="8" spans="1:16" ht="15.75" thickBot="1" x14ac:dyDescent="0.3">
      <c r="A8" s="8" t="s">
        <v>27</v>
      </c>
    </row>
    <row r="9" spans="1:16" x14ac:dyDescent="0.25">
      <c r="A9" t="s">
        <v>20</v>
      </c>
      <c r="B9">
        <v>0.84021551724137999</v>
      </c>
      <c r="C9">
        <v>1.3225862068965499</v>
      </c>
      <c r="D9">
        <v>2.1561206896551699</v>
      </c>
      <c r="E9">
        <v>0.53939655172413803</v>
      </c>
      <c r="F9">
        <v>1.05568965517241</v>
      </c>
      <c r="G9">
        <v>1.98241379310345</v>
      </c>
      <c r="H9">
        <v>3.1893534482758699</v>
      </c>
      <c r="I9">
        <v>2.7931896551724198</v>
      </c>
      <c r="J9">
        <v>1.5028017241379299</v>
      </c>
      <c r="K9">
        <v>2.5994827586206899</v>
      </c>
    </row>
    <row r="10" spans="1:16" x14ac:dyDescent="0.25">
      <c r="A10" t="s">
        <v>21</v>
      </c>
      <c r="B10">
        <v>0.87632495164409996</v>
      </c>
      <c r="C10">
        <v>1.3029013539651799</v>
      </c>
      <c r="D10">
        <v>0.46570599613152802</v>
      </c>
      <c r="E10">
        <v>0.48723404255319203</v>
      </c>
      <c r="F10">
        <v>0.72765957446808405</v>
      </c>
      <c r="G10">
        <v>1.53396518375242</v>
      </c>
      <c r="H10">
        <v>3.1765183752417898</v>
      </c>
      <c r="I10">
        <v>2.8454352030947798</v>
      </c>
      <c r="J10">
        <v>1.5726885880077399</v>
      </c>
      <c r="K10">
        <v>2.9523791102514498</v>
      </c>
    </row>
    <row r="11" spans="1:16" x14ac:dyDescent="0.25">
      <c r="A11" t="s">
        <v>26</v>
      </c>
      <c r="B11">
        <v>0.984155844155846</v>
      </c>
      <c r="C11">
        <v>1.49402597402597</v>
      </c>
      <c r="D11">
        <v>1.0911255411255401</v>
      </c>
      <c r="E11">
        <v>0.62688311688311704</v>
      </c>
      <c r="F11">
        <v>1.2979220779220799</v>
      </c>
      <c r="G11">
        <v>2.39419913419913</v>
      </c>
      <c r="H11">
        <v>3.1823809523809499</v>
      </c>
      <c r="I11">
        <v>2.8538961038960999</v>
      </c>
      <c r="J11">
        <v>1.62909090909091</v>
      </c>
      <c r="K11">
        <v>2.65705627705628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1"/>
  <sheetViews>
    <sheetView zoomScale="154" zoomScaleNormal="154" workbookViewId="0">
      <selection activeCell="B2" sqref="B2:K6"/>
    </sheetView>
  </sheetViews>
  <sheetFormatPr defaultRowHeight="15" x14ac:dyDescent="0.25"/>
  <cols>
    <col min="1" max="1" width="12.85546875" bestFit="1" customWidth="1"/>
    <col min="2" max="5" width="11" bestFit="1" customWidth="1"/>
    <col min="6" max="9" width="12" bestFit="1" customWidth="1"/>
    <col min="10" max="10" width="12" customWidth="1"/>
  </cols>
  <sheetData>
    <row r="1" spans="1:10" ht="15.75" thickBot="1" x14ac:dyDescent="0.3">
      <c r="A1" s="2" t="s">
        <v>4</v>
      </c>
      <c r="B1" s="2" t="s">
        <v>5</v>
      </c>
      <c r="C1" s="2" t="s">
        <v>6</v>
      </c>
      <c r="D1" s="2" t="s">
        <v>7</v>
      </c>
      <c r="E1" s="2" t="s">
        <v>8</v>
      </c>
      <c r="F1" s="5" t="s">
        <v>22</v>
      </c>
      <c r="G1" s="6" t="s">
        <v>20</v>
      </c>
      <c r="H1" s="6" t="s">
        <v>21</v>
      </c>
      <c r="I1" s="7" t="s">
        <v>23</v>
      </c>
      <c r="J1" s="9" t="s">
        <v>25</v>
      </c>
    </row>
    <row r="2" spans="1:10" x14ac:dyDescent="0.25">
      <c r="A2" s="2" t="s">
        <v>15</v>
      </c>
      <c r="B2" s="2">
        <v>0.93</v>
      </c>
      <c r="C2" s="2">
        <v>1.8</v>
      </c>
      <c r="D2" s="2">
        <v>2.29</v>
      </c>
      <c r="E2" s="2">
        <v>0.62</v>
      </c>
      <c r="F2" s="10">
        <f>SQRT((B2-$B$9)^2+(C2-$C$9)^2+(D2-$D$9)^2+(E2-$E$9)^2)</f>
        <v>1.8674716747204665</v>
      </c>
      <c r="G2" s="10">
        <f>SQRT((B2-$B$10)^2+(C2-$C$10)^2+(D2-$D$10)^2+(E2-$E$10)^2)</f>
        <v>0.46995475669367859</v>
      </c>
      <c r="H2" s="10">
        <f>SQRT((B2-$B$11)^2+(C2-$C$11)^2+(D2-$D$11)^2+(E2-$E$11)^2)</f>
        <v>1.6141048090709877</v>
      </c>
      <c r="I2" s="10">
        <f>MIN(F2:H2)</f>
        <v>0.46995475669367859</v>
      </c>
      <c r="J2" t="s">
        <v>20</v>
      </c>
    </row>
    <row r="3" spans="1:10" x14ac:dyDescent="0.25">
      <c r="A3" s="2" t="s">
        <v>16</v>
      </c>
      <c r="B3" s="2">
        <v>1.02</v>
      </c>
      <c r="C3" s="2">
        <v>2.2000000000000002</v>
      </c>
      <c r="D3" s="2">
        <v>2.66</v>
      </c>
      <c r="E3" s="2">
        <v>0.64</v>
      </c>
      <c r="F3" s="10">
        <f t="shared" ref="F3:F6" si="0">SQRT((B3-$B$9)^2+(C3-$C$9)^2+(D3-$D$9)^2+(E3-$E$9)^2)</f>
        <v>2.3567191246059136</v>
      </c>
      <c r="G3" s="10">
        <f t="shared" ref="G3:G6" si="1">SQRT((B3-$B$10)^2+(C3-$C$10)^2+(D3-$D$10)^2+(E3-$E$10)^2)</f>
        <v>1.0133844866283552</v>
      </c>
      <c r="H3" s="10">
        <f t="shared" ref="H3:H6" si="2">SQRT((B3-$B$11)^2+(C3-$C$11)^2+(D3-$D$11)^2+(E3-$E$11)^2)</f>
        <v>2.0889698988415533</v>
      </c>
      <c r="I3" s="11">
        <f t="shared" ref="I3:I6" si="3">MIN(F3:H3)</f>
        <v>1.0133844866283552</v>
      </c>
      <c r="J3" t="s">
        <v>20</v>
      </c>
    </row>
    <row r="4" spans="1:10" x14ac:dyDescent="0.25">
      <c r="A4" s="2" t="s">
        <v>17</v>
      </c>
      <c r="B4" s="2">
        <v>1.22</v>
      </c>
      <c r="C4" s="2">
        <v>0.8</v>
      </c>
      <c r="D4" s="2">
        <v>0.54</v>
      </c>
      <c r="E4" s="2">
        <v>0.53</v>
      </c>
      <c r="F4" s="10">
        <f t="shared" si="0"/>
        <v>0.57403744292795378</v>
      </c>
      <c r="G4" s="10">
        <f t="shared" si="1"/>
        <v>1.6766963711832306</v>
      </c>
      <c r="H4" s="10">
        <f t="shared" si="2"/>
        <v>0.73980479443302394</v>
      </c>
      <c r="I4" s="11">
        <f t="shared" si="3"/>
        <v>0.57403744292795378</v>
      </c>
      <c r="J4" t="s">
        <v>22</v>
      </c>
    </row>
    <row r="5" spans="1:10" x14ac:dyDescent="0.25">
      <c r="A5" s="2" t="s">
        <v>18</v>
      </c>
      <c r="B5" s="2">
        <v>0.45</v>
      </c>
      <c r="C5" s="2">
        <v>1.8</v>
      </c>
      <c r="D5" s="2">
        <v>0.28999999999999998</v>
      </c>
      <c r="E5" s="2">
        <v>0.56999999999999995</v>
      </c>
      <c r="F5" s="10">
        <f t="shared" si="0"/>
        <v>0.73770920929812422</v>
      </c>
      <c r="G5" s="10">
        <f t="shared" si="1"/>
        <v>1.8764366042952301</v>
      </c>
      <c r="H5" s="10">
        <f t="shared" si="2"/>
        <v>0.7239217431919619</v>
      </c>
      <c r="I5" s="11">
        <f t="shared" si="3"/>
        <v>0.7239217431919619</v>
      </c>
      <c r="J5" t="s">
        <v>21</v>
      </c>
    </row>
    <row r="6" spans="1:10" x14ac:dyDescent="0.25">
      <c r="A6" s="2" t="s">
        <v>19</v>
      </c>
      <c r="B6" s="2">
        <v>0.51</v>
      </c>
      <c r="C6" s="2">
        <v>1.2</v>
      </c>
      <c r="D6" s="2">
        <v>1.18</v>
      </c>
      <c r="E6" s="2">
        <v>0.56999999999999995</v>
      </c>
      <c r="F6" s="10">
        <f t="shared" si="0"/>
        <v>0.78164017008036601</v>
      </c>
      <c r="G6" s="10">
        <f t="shared" si="1"/>
        <v>0.98257110416448468</v>
      </c>
      <c r="H6" s="10">
        <f t="shared" si="2"/>
        <v>0.66274833976864</v>
      </c>
      <c r="I6" s="11">
        <f t="shared" si="3"/>
        <v>0.66274833976864</v>
      </c>
      <c r="J6" t="s">
        <v>21</v>
      </c>
    </row>
    <row r="7" spans="1:10" ht="15.75" thickBot="1" x14ac:dyDescent="0.3"/>
    <row r="8" spans="1:10" ht="15.75" thickBot="1" x14ac:dyDescent="0.3">
      <c r="A8" s="8" t="s">
        <v>24</v>
      </c>
    </row>
    <row r="9" spans="1:10" x14ac:dyDescent="0.25">
      <c r="A9" s="12" t="s">
        <v>22</v>
      </c>
      <c r="B9" s="11">
        <v>0.88992735999999995</v>
      </c>
      <c r="C9" s="11">
        <v>1.2624697300000001</v>
      </c>
      <c r="D9" s="11">
        <v>0.50973365999999998</v>
      </c>
      <c r="E9" s="11">
        <v>0.45399516000000001</v>
      </c>
    </row>
    <row r="10" spans="1:10" x14ac:dyDescent="0.25">
      <c r="A10" s="4" t="s">
        <v>20</v>
      </c>
      <c r="B10" s="11">
        <v>0.87780575999999999</v>
      </c>
      <c r="C10" s="11">
        <v>1.3915107900000001</v>
      </c>
      <c r="D10" s="11">
        <v>2.0707553999999999</v>
      </c>
      <c r="E10" s="11">
        <v>0.56341726999999997</v>
      </c>
    </row>
    <row r="11" spans="1:10" x14ac:dyDescent="0.25">
      <c r="A11" s="4" t="s">
        <v>21</v>
      </c>
      <c r="B11" s="11">
        <v>0.91266435999999995</v>
      </c>
      <c r="C11" s="11">
        <v>1.44401384</v>
      </c>
      <c r="D11" s="11">
        <v>0.71574393999999997</v>
      </c>
      <c r="E11" s="11">
        <v>0.6149481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larger sample</vt:lpstr>
      <vt:lpstr>small Sample data</vt:lpstr>
    </vt:vector>
  </TitlesOfParts>
  <Company>Hewlett-Packard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Ankit Dsouza</dc:creator>
  <cp:lastModifiedBy>Ankit Dsouza</cp:lastModifiedBy>
  <dcterms:created xsi:type="dcterms:W3CDTF">2019-08-12T09:45:27Z</dcterms:created>
  <dcterms:modified xsi:type="dcterms:W3CDTF">2020-01-02T07:11:43Z</dcterms:modified>
</cp:coreProperties>
</file>