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dvance Excel\"/>
    </mc:Choice>
  </mc:AlternateContent>
  <xr:revisionPtr revIDLastSave="0" documentId="13_ncr:1_{3BBCD370-0855-4AFA-9753-E58BEA70EA10}" xr6:coauthVersionLast="45" xr6:coauthVersionMax="45" xr10:uidLastSave="{00000000-0000-0000-0000-000000000000}"/>
  <bookViews>
    <workbookView xWindow="-120" yWindow="-120" windowWidth="20730" windowHeight="11160" activeTab="3" xr2:uid="{16662237-2CD3-463C-B2D1-E0B22E08A919}"/>
  </bookViews>
  <sheets>
    <sheet name="Approx Match" sheetId="1" r:id="rId1"/>
    <sheet name="Vlookup with iferror" sheetId="4" r:id="rId2"/>
    <sheet name="Exact Match" sheetId="3" r:id="rId3"/>
    <sheet name="Hlookup" sheetId="5" r:id="rId4"/>
  </sheets>
  <definedNames>
    <definedName name="Rate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4" l="1"/>
  <c r="E3" i="4"/>
  <c r="D3" i="4"/>
  <c r="D248" i="1" l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<sst xmlns="http://schemas.openxmlformats.org/spreadsheetml/2006/main" count="827" uniqueCount="329">
  <si>
    <t>Employee Name</t>
  </si>
  <si>
    <t>Department</t>
  </si>
  <si>
    <t>Hire Date</t>
  </si>
  <si>
    <t>Years</t>
  </si>
  <si>
    <t>Status</t>
  </si>
  <si>
    <t>Salary</t>
  </si>
  <si>
    <t>TaxTable</t>
  </si>
  <si>
    <t>Palmer, Terry</t>
  </si>
  <si>
    <t>ADC</t>
  </si>
  <si>
    <t>Full Time</t>
  </si>
  <si>
    <t>Nicholson, Lee</t>
  </si>
  <si>
    <t>Half-Time</t>
  </si>
  <si>
    <t>Jensen, Kristina</t>
  </si>
  <si>
    <t>Admin Training</t>
  </si>
  <si>
    <t>Hourly</t>
  </si>
  <si>
    <t>Randall, Yvonne</t>
  </si>
  <si>
    <t>Cole, Elbert</t>
  </si>
  <si>
    <t>Allen, Thomas</t>
  </si>
  <si>
    <t>Contract</t>
  </si>
  <si>
    <t>Hoover, Evangeline</t>
  </si>
  <si>
    <t>House, Paul</t>
  </si>
  <si>
    <t>Hernandez, Glenn</t>
  </si>
  <si>
    <t>Audit Services</t>
  </si>
  <si>
    <t>Sullivan, Robert</t>
  </si>
  <si>
    <t>Hicks, Monica</t>
  </si>
  <si>
    <t>Banks, Ryan</t>
  </si>
  <si>
    <t>Compliance</t>
  </si>
  <si>
    <t>Lucas, John</t>
  </si>
  <si>
    <t>Engineering/Maintenance</t>
  </si>
  <si>
    <t>Durham, Troy</t>
  </si>
  <si>
    <t>Moreno, Christopher</t>
  </si>
  <si>
    <t>Obrien, Madelyn</t>
  </si>
  <si>
    <t>Taylor, Hector</t>
  </si>
  <si>
    <t>Mosley, Michael</t>
  </si>
  <si>
    <t>Jenkins, Scott</t>
  </si>
  <si>
    <t>Newman, Aria</t>
  </si>
  <si>
    <t>Walter, Michael</t>
  </si>
  <si>
    <t>Harris, Brian</t>
  </si>
  <si>
    <t>Hall, Jenny</t>
  </si>
  <si>
    <t>Powers, Tia</t>
  </si>
  <si>
    <t>Adams, David</t>
  </si>
  <si>
    <t>Bridges, Jeff</t>
  </si>
  <si>
    <t>Jefferson, Elaine</t>
  </si>
  <si>
    <t>Mitchell, Shannon</t>
  </si>
  <si>
    <t>Gibson, Janet</t>
  </si>
  <si>
    <t>Matthews, Diane</t>
  </si>
  <si>
    <t>Nichols, Nathaniel</t>
  </si>
  <si>
    <t>Townsend, Jerry</t>
  </si>
  <si>
    <t>Chase, Troy</t>
  </si>
  <si>
    <t>Engineering/Operations</t>
  </si>
  <si>
    <t>Lopez, Stephen</t>
  </si>
  <si>
    <t>Love, Danny</t>
  </si>
  <si>
    <t>Campos, Richard</t>
  </si>
  <si>
    <t>Environmental Health/Safety</t>
  </si>
  <si>
    <t>Robinson, John</t>
  </si>
  <si>
    <t>Melton, Scott</t>
  </si>
  <si>
    <t>Fernandez, Marie</t>
  </si>
  <si>
    <t>Executive Education</t>
  </si>
  <si>
    <t>Greer, Brian</t>
  </si>
  <si>
    <t>Moody, Matthew</t>
  </si>
  <si>
    <t>Anderson, Teason</t>
  </si>
  <si>
    <t>Sharp, Janine</t>
  </si>
  <si>
    <t>Fox, Ellen</t>
  </si>
  <si>
    <t>Dyer, Carrie</t>
  </si>
  <si>
    <t>International Clinical Safety</t>
  </si>
  <si>
    <t>Pena, Erik</t>
  </si>
  <si>
    <t>Oliver, Francisco</t>
  </si>
  <si>
    <t>Logistics</t>
  </si>
  <si>
    <t>Noble, Michael</t>
  </si>
  <si>
    <t>Nixon, Randy</t>
  </si>
  <si>
    <t>Wallace, Timothy</t>
  </si>
  <si>
    <t>Campbell, Michael</t>
  </si>
  <si>
    <t>Singleton, David</t>
  </si>
  <si>
    <t>Doyle, Leslie</t>
  </si>
  <si>
    <t>Steele, Gerald</t>
  </si>
  <si>
    <t>Carpenter, Ronald</t>
  </si>
  <si>
    <t>Erickson, Ricky</t>
  </si>
  <si>
    <t>Short, Timothy</t>
  </si>
  <si>
    <t>Davis, Tonya</t>
  </si>
  <si>
    <t>McDonald, Debra</t>
  </si>
  <si>
    <t>Barron, Michael</t>
  </si>
  <si>
    <t>Major Mfg Projects</t>
  </si>
  <si>
    <t>Horton, Cleatis</t>
  </si>
  <si>
    <t>Wolf, Debbie</t>
  </si>
  <si>
    <t>Sutton, Matthew</t>
  </si>
  <si>
    <t>Manufacturing</t>
  </si>
  <si>
    <t>Bartlett, Julia</t>
  </si>
  <si>
    <t>Fowler, John</t>
  </si>
  <si>
    <t>Dawson, Jonathan</t>
  </si>
  <si>
    <t>Booth, Raquel</t>
  </si>
  <si>
    <t>Roberson, Eileen</t>
  </si>
  <si>
    <t>McKee, Michelle</t>
  </si>
  <si>
    <t>Beasley, Timothy</t>
  </si>
  <si>
    <t>Ayala, Polly</t>
  </si>
  <si>
    <t>Contreras, Dean</t>
  </si>
  <si>
    <t>Lang, Dana</t>
  </si>
  <si>
    <t>Joseph, Christopher</t>
  </si>
  <si>
    <t>Boone, Eric</t>
  </si>
  <si>
    <t>Rowe, Ken</t>
  </si>
  <si>
    <t>Sexton, John</t>
  </si>
  <si>
    <t>Schwartz, Joseph</t>
  </si>
  <si>
    <t>Andrews, Diane</t>
  </si>
  <si>
    <t>Norman, Rita</t>
  </si>
  <si>
    <t>Maynard, Susan</t>
  </si>
  <si>
    <t>Schultz, Norman</t>
  </si>
  <si>
    <t>Burgess, Cherie</t>
  </si>
  <si>
    <t>Carr, Susan</t>
  </si>
  <si>
    <t>White, Daniel</t>
  </si>
  <si>
    <t>Watkins, Gary</t>
  </si>
  <si>
    <t>Ryan, Ryan</t>
  </si>
  <si>
    <t>Ball, Kirk</t>
  </si>
  <si>
    <t>Bean, Deborah</t>
  </si>
  <si>
    <t>Blackwell, Brandon</t>
  </si>
  <si>
    <t>Webster, David</t>
  </si>
  <si>
    <t>Rich, Brent</t>
  </si>
  <si>
    <t>Beck, Craig</t>
  </si>
  <si>
    <t>Lester, Sherri</t>
  </si>
  <si>
    <t>Walls, Brian</t>
  </si>
  <si>
    <t>Stokes, Jonathan</t>
  </si>
  <si>
    <t>Larson, David</t>
  </si>
  <si>
    <t>Barnes, Grant</t>
  </si>
  <si>
    <t>Christensen, Jill</t>
  </si>
  <si>
    <t>Hudson, Lorna</t>
  </si>
  <si>
    <t>Solomon, Michael</t>
  </si>
  <si>
    <t>Gentry, John</t>
  </si>
  <si>
    <t>Neal, Sally</t>
  </si>
  <si>
    <t>Pearson, Cassy</t>
  </si>
  <si>
    <t>Hunt, Norman</t>
  </si>
  <si>
    <t>Howell, Douglas</t>
  </si>
  <si>
    <t>Beard, Sandi</t>
  </si>
  <si>
    <t>Payne, Vicky</t>
  </si>
  <si>
    <t>Cameron, John</t>
  </si>
  <si>
    <t>Bauer, Chris</t>
  </si>
  <si>
    <t>Kelly, Icelita</t>
  </si>
  <si>
    <t>Blevins, Carey</t>
  </si>
  <si>
    <t>Owen, Robert</t>
  </si>
  <si>
    <t>Manufacturing Admin</t>
  </si>
  <si>
    <t>Callahan, Marilyn</t>
  </si>
  <si>
    <t>Blair, Sperry</t>
  </si>
  <si>
    <t>Operations</t>
  </si>
  <si>
    <t>Walker, Mike</t>
  </si>
  <si>
    <t>Gates, Anne</t>
  </si>
  <si>
    <t>Brady, Traci</t>
  </si>
  <si>
    <t>Vazquez, Kenneth</t>
  </si>
  <si>
    <t>Stafford, Rhonda</t>
  </si>
  <si>
    <t>Torres, Bruce</t>
  </si>
  <si>
    <t>Shelton, Donna</t>
  </si>
  <si>
    <t>Carlson, Jeremy</t>
  </si>
  <si>
    <t>Lane, Brandyn</t>
  </si>
  <si>
    <t>Hodge, Craig</t>
  </si>
  <si>
    <t>Simmons, Robert</t>
  </si>
  <si>
    <t>Shannon, Kevin</t>
  </si>
  <si>
    <t>Hickman, John</t>
  </si>
  <si>
    <t>Lara, Mark</t>
  </si>
  <si>
    <t>Oneal, William</t>
  </si>
  <si>
    <t>Hanson, Dennis</t>
  </si>
  <si>
    <t>Burnett, Kevin</t>
  </si>
  <si>
    <t>Peptide Chemistry</t>
  </si>
  <si>
    <t>Jordan, Mark</t>
  </si>
  <si>
    <t>West, Jeffrey</t>
  </si>
  <si>
    <t>Tanner, Timothy</t>
  </si>
  <si>
    <t>Gregory, Jon</t>
  </si>
  <si>
    <t>Orr, Jennifer</t>
  </si>
  <si>
    <t>Stephenson, Matthew</t>
  </si>
  <si>
    <t>Hood, Renee</t>
  </si>
  <si>
    <t>Pharmacokinetics</t>
  </si>
  <si>
    <t>Briggs, Bryan</t>
  </si>
  <si>
    <t>Process Development</t>
  </si>
  <si>
    <t>Frazier, Chris</t>
  </si>
  <si>
    <t>Knox, Lori</t>
  </si>
  <si>
    <t>Bowers, Tammy</t>
  </si>
  <si>
    <t>Long, Gary</t>
  </si>
  <si>
    <t>Pratt, Erik</t>
  </si>
  <si>
    <t>Floyd, Eric</t>
  </si>
  <si>
    <t>Cooper, Lisa</t>
  </si>
  <si>
    <t>Meyers, David</t>
  </si>
  <si>
    <t>Leon, Emily</t>
  </si>
  <si>
    <t>Padilla, Christopher</t>
  </si>
  <si>
    <t>Terry, Karin</t>
  </si>
  <si>
    <t>Garza, Anthony</t>
  </si>
  <si>
    <t>Snow, Desiree</t>
  </si>
  <si>
    <t>Knight, Denise</t>
  </si>
  <si>
    <t>Lamb, John</t>
  </si>
  <si>
    <t>Professional Training Group</t>
  </si>
  <si>
    <t>Sherman, Karin</t>
  </si>
  <si>
    <t>Dudley, James</t>
  </si>
  <si>
    <t>Gomez, Ed</t>
  </si>
  <si>
    <t>Nguyen, Dennis</t>
  </si>
  <si>
    <t>Flynn, Melissa</t>
  </si>
  <si>
    <t>Project &amp; Contract Services</t>
  </si>
  <si>
    <t>Whitehead, Carolyn</t>
  </si>
  <si>
    <t>Blake, Thomas</t>
  </si>
  <si>
    <t>Daniel, Robert</t>
  </si>
  <si>
    <t>Davenport, Troy</t>
  </si>
  <si>
    <t>Lee, Charles</t>
  </si>
  <si>
    <t>Browning, Kathleen</t>
  </si>
  <si>
    <t>Goodman, Kuyler</t>
  </si>
  <si>
    <t>Golden, Christine</t>
  </si>
  <si>
    <t>Schmidt, Michael</t>
  </si>
  <si>
    <t>Smith, Koleen</t>
  </si>
  <si>
    <t>Phillips, Liesl</t>
  </si>
  <si>
    <t>Salinas, Jon</t>
  </si>
  <si>
    <t>Foley, Peter</t>
  </si>
  <si>
    <t>McKenzie, Michelle</t>
  </si>
  <si>
    <t>Lynch, Scott</t>
  </si>
  <si>
    <t>Alexander, Charles</t>
  </si>
  <si>
    <t>Alvarez, Steven</t>
  </si>
  <si>
    <t>Haynes, Ernest</t>
  </si>
  <si>
    <t>Simpson, Jimmy</t>
  </si>
  <si>
    <t>Mendoza, Bobby</t>
  </si>
  <si>
    <t>Maldonado, Robert</t>
  </si>
  <si>
    <t>Wheeler, Meegan</t>
  </si>
  <si>
    <t>Shields, Robert</t>
  </si>
  <si>
    <t>Williamson, Sumedha</t>
  </si>
  <si>
    <t>Atkins, Kevin</t>
  </si>
  <si>
    <t>Giles, Kathleen</t>
  </si>
  <si>
    <t>Mills, Melissa</t>
  </si>
  <si>
    <t>Ford, Matt</t>
  </si>
  <si>
    <t>Russell, Mark</t>
  </si>
  <si>
    <t>Quality Assurance</t>
  </si>
  <si>
    <t>Barton, Barry</t>
  </si>
  <si>
    <t>Mack, Barry</t>
  </si>
  <si>
    <t>Estes, Mary</t>
  </si>
  <si>
    <t>Adkins, Michael</t>
  </si>
  <si>
    <t>Zimmerman, Julian</t>
  </si>
  <si>
    <t>Sellers, William</t>
  </si>
  <si>
    <t>Jacobs, Florianne</t>
  </si>
  <si>
    <t>Medina, Warren</t>
  </si>
  <si>
    <t>Mullins, Angela</t>
  </si>
  <si>
    <t>Mason, Suzanne</t>
  </si>
  <si>
    <t>Francis, Todd</t>
  </si>
  <si>
    <t>Buckel, Patricia</t>
  </si>
  <si>
    <t>McKinney, Christofer</t>
  </si>
  <si>
    <t>Carroll, Lesa</t>
  </si>
  <si>
    <t>Lyons, Brian</t>
  </si>
  <si>
    <t>Watts, Curtis</t>
  </si>
  <si>
    <t>Vance, Cheryl</t>
  </si>
  <si>
    <t>Castillo, Sheri</t>
  </si>
  <si>
    <t>Leblanc, Jenny</t>
  </si>
  <si>
    <t>Roth, Tony</t>
  </si>
  <si>
    <t>Bennett, Chris</t>
  </si>
  <si>
    <t>Johnson, Mary Jo</t>
  </si>
  <si>
    <t>Hutchinson, Robin</t>
  </si>
  <si>
    <t>Ashley, Michael</t>
  </si>
  <si>
    <t>Quality Control</t>
  </si>
  <si>
    <t>Blankenship, Roger</t>
  </si>
  <si>
    <t>Reynolds, Barbara</t>
  </si>
  <si>
    <t>Huff, Erik</t>
  </si>
  <si>
    <t>Ward, Williams</t>
  </si>
  <si>
    <t>Salazar, Ruben</t>
  </si>
  <si>
    <t>Copeland, Roger</t>
  </si>
  <si>
    <t>McCarthy, Ryan</t>
  </si>
  <si>
    <t>Owens, Dwight</t>
  </si>
  <si>
    <t>Garner, Terry</t>
  </si>
  <si>
    <t>Houston, Mark</t>
  </si>
  <si>
    <t>Tucker, James</t>
  </si>
  <si>
    <t>McDaniel, Tamara</t>
  </si>
  <si>
    <t>Sanchez, Greg</t>
  </si>
  <si>
    <t>Fisher, Maria</t>
  </si>
  <si>
    <t>Cannon, Jenny</t>
  </si>
  <si>
    <t>Avila, Jody</t>
  </si>
  <si>
    <t>Patterson, Robert</t>
  </si>
  <si>
    <t>Hardin, Gregory</t>
  </si>
  <si>
    <t>Griffin, Debbi</t>
  </si>
  <si>
    <t>Hansen, Andrew</t>
  </si>
  <si>
    <t>Martin, Terry</t>
  </si>
  <si>
    <t>Freeman, Dennis</t>
  </si>
  <si>
    <t>Lowery, Charles</t>
  </si>
  <si>
    <t>Fletcher, Brian</t>
  </si>
  <si>
    <t>McClure, Gary</t>
  </si>
  <si>
    <t>Winters, Shaun</t>
  </si>
  <si>
    <t>Hull, Jeanne</t>
  </si>
  <si>
    <t>Barker, Heidi</t>
  </si>
  <si>
    <t>Navarro, Marc</t>
  </si>
  <si>
    <t>Rush, Lateef</t>
  </si>
  <si>
    <t>Everett, Dan</t>
  </si>
  <si>
    <t>Research Center</t>
  </si>
  <si>
    <t>Perez, Kim</t>
  </si>
  <si>
    <t>Marquez, Thomas</t>
  </si>
  <si>
    <t>Research/Development</t>
  </si>
  <si>
    <t>Lindsey, Deborah</t>
  </si>
  <si>
    <t>RateTable</t>
  </si>
  <si>
    <t>Name</t>
  </si>
  <si>
    <t>Rating</t>
  </si>
  <si>
    <t>Numerical Score</t>
  </si>
  <si>
    <t>Excellent</t>
  </si>
  <si>
    <t>Babbitt, George</t>
  </si>
  <si>
    <t>Fair</t>
  </si>
  <si>
    <t>Very Good</t>
  </si>
  <si>
    <t>Checker, Charles</t>
  </si>
  <si>
    <t>Satisfactory</t>
  </si>
  <si>
    <t>Good</t>
  </si>
  <si>
    <t>Belli, Melvin</t>
  </si>
  <si>
    <t>Bench, John</t>
  </si>
  <si>
    <t>Bickle, Travis</t>
  </si>
  <si>
    <t>Poor</t>
  </si>
  <si>
    <t>Martinet, Jean</t>
  </si>
  <si>
    <t>Fail</t>
  </si>
  <si>
    <t>Cabot, Sebastian</t>
  </si>
  <si>
    <t>Carson, Kit</t>
  </si>
  <si>
    <t>Chauvin, Nicolas</t>
  </si>
  <si>
    <t>Bates, Norman</t>
  </si>
  <si>
    <t>Björling, Jussi</t>
  </si>
  <si>
    <t>Claypool, Ida</t>
  </si>
  <si>
    <t>TaxRate(Vlook up)</t>
  </si>
  <si>
    <t>TaxRate(Hlook up)</t>
  </si>
  <si>
    <t>Order Id</t>
  </si>
  <si>
    <t>Region</t>
  </si>
  <si>
    <t>Order Date</t>
  </si>
  <si>
    <t>Order Amount</t>
  </si>
  <si>
    <t>East</t>
  </si>
  <si>
    <t>West</t>
  </si>
  <si>
    <t>North</t>
  </si>
  <si>
    <t xml:space="preserve">East </t>
  </si>
  <si>
    <t>South</t>
  </si>
  <si>
    <t>Note:</t>
  </si>
  <si>
    <t>Than make D2 absolute in all cells by locking it with a dollar sign.</t>
  </si>
  <si>
    <t>Than amend column look up number.</t>
  </si>
  <si>
    <t>The formula is entered in the C2 and then auto fill till F2</t>
  </si>
  <si>
    <t>Sales</t>
  </si>
  <si>
    <t>VP</t>
  </si>
  <si>
    <t>Commission Look Up Table</t>
  </si>
  <si>
    <t>Analayst</t>
  </si>
  <si>
    <t>1,50,000</t>
  </si>
  <si>
    <t>Associate</t>
  </si>
  <si>
    <t>Salary lookup table</t>
  </si>
  <si>
    <t>Commission Rate</t>
  </si>
  <si>
    <t>Division</t>
  </si>
  <si>
    <t>Title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</si>
</sst>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_(* #,##0_);_(* \(#,##0\);_(* &quot;-&quot;??_);_(@_)"/>
    <numFmt numFmtId="165" formatCode="0_);\(0\)"/>
    <numFmt numFmtId="166" formatCode="General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Calibri"/>
      <family val="2"/>
      <scheme val="minor"/>
    </font>
    <font>
      <sz val="10"/>
      <name val="Courier"/>
      <family val="3"/>
    </font>
    <font>
      <sz val="11"/>
      <color rgb="FF9C000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6" fontId="7" fillId="0" borderId="0"/>
    <xf numFmtId="0" fontId="8" fillId="6" borderId="0" applyNumberFormat="0" applyBorder="0" applyAlignment="0" applyProtection="0"/>
  </cellStyleXfs>
  <cellXfs count="43">
    <xf numFmtId="0" fontId="0" fillId="0" borderId="0" xfId="0"/>
    <xf numFmtId="0" fontId="4" fillId="2" borderId="1" xfId="4" applyFont="1" applyFill="1" applyBorder="1" applyAlignment="1" applyProtection="1">
      <alignment horizontal="left" vertical="top"/>
    </xf>
    <xf numFmtId="0" fontId="4" fillId="2" borderId="1" xfId="4" applyFont="1" applyFill="1" applyBorder="1" applyAlignment="1" applyProtection="1">
      <alignment vertical="top"/>
    </xf>
    <xf numFmtId="15" fontId="4" fillId="2" borderId="1" xfId="4" applyNumberFormat="1" applyFont="1" applyFill="1" applyBorder="1" applyAlignment="1" applyProtection="1">
      <alignment horizontal="right" vertical="top"/>
    </xf>
    <xf numFmtId="0" fontId="4" fillId="2" borderId="1" xfId="4" applyFont="1" applyFill="1" applyBorder="1" applyAlignment="1" applyProtection="1">
      <alignment horizontal="right" vertical="top"/>
    </xf>
    <xf numFmtId="164" fontId="4" fillId="2" borderId="1" xfId="1" applyNumberFormat="1" applyFont="1" applyFill="1" applyBorder="1" applyAlignment="1" applyProtection="1">
      <alignment vertical="top"/>
    </xf>
    <xf numFmtId="0" fontId="5" fillId="0" borderId="0" xfId="4" applyFont="1" applyProtection="1"/>
    <xf numFmtId="0" fontId="4" fillId="0" borderId="2" xfId="0" applyFont="1" applyBorder="1" applyAlignment="1" applyProtection="1">
      <alignment vertical="center"/>
    </xf>
    <xf numFmtId="15" fontId="5" fillId="0" borderId="0" xfId="4" applyNumberFormat="1" applyFont="1" applyProtection="1"/>
    <xf numFmtId="164" fontId="5" fillId="0" borderId="0" xfId="1" applyNumberFormat="1" applyFont="1" applyFill="1" applyProtection="1"/>
    <xf numFmtId="164" fontId="5" fillId="0" borderId="0" xfId="1" applyNumberFormat="1" applyFont="1" applyProtection="1"/>
    <xf numFmtId="9" fontId="5" fillId="0" borderId="0" xfId="3" applyFont="1" applyProtection="1"/>
    <xf numFmtId="165" fontId="5" fillId="3" borderId="1" xfId="1" applyNumberFormat="1" applyFont="1" applyFill="1" applyBorder="1" applyProtection="1"/>
    <xf numFmtId="0" fontId="5" fillId="3" borderId="1" xfId="0" applyFont="1" applyFill="1" applyBorder="1" applyProtection="1"/>
    <xf numFmtId="164" fontId="5" fillId="3" borderId="1" xfId="1" applyNumberFormat="1" applyFont="1" applyFill="1" applyBorder="1" applyProtection="1"/>
    <xf numFmtId="9" fontId="5" fillId="3" borderId="1" xfId="0" applyNumberFormat="1" applyFont="1" applyFill="1" applyBorder="1" applyProtection="1"/>
    <xf numFmtId="15" fontId="5" fillId="0" borderId="0" xfId="1" applyNumberFormat="1" applyFont="1" applyProtection="1"/>
    <xf numFmtId="15" fontId="5" fillId="0" borderId="0" xfId="4" applyNumberFormat="1" applyFont="1" applyBorder="1" applyProtection="1"/>
    <xf numFmtId="0" fontId="6" fillId="0" borderId="0" xfId="0" applyNumberFormat="1" applyFont="1"/>
    <xf numFmtId="0" fontId="6" fillId="4" borderId="1" xfId="0" applyNumberFormat="1" applyFont="1" applyFill="1" applyBorder="1"/>
    <xf numFmtId="0" fontId="6" fillId="4" borderId="1" xfId="0" applyNumberFormat="1" applyFont="1" applyFill="1" applyBorder="1" applyAlignment="1">
      <alignment horizontal="right"/>
    </xf>
    <xf numFmtId="0" fontId="6" fillId="0" borderId="5" xfId="0" applyFont="1" applyFill="1" applyBorder="1"/>
    <xf numFmtId="0" fontId="6" fillId="0" borderId="6" xfId="0" applyFont="1" applyFill="1" applyBorder="1"/>
    <xf numFmtId="0" fontId="6" fillId="0" borderId="0" xfId="5" applyNumberFormat="1" applyFont="1" applyAlignment="1" applyProtection="1">
      <alignment horizontal="left"/>
    </xf>
    <xf numFmtId="0" fontId="6" fillId="0" borderId="0" xfId="0" applyNumberFormat="1" applyFont="1" applyBorder="1"/>
    <xf numFmtId="0" fontId="6" fillId="0" borderId="7" xfId="0" applyFont="1" applyFill="1" applyBorder="1"/>
    <xf numFmtId="0" fontId="6" fillId="0" borderId="8" xfId="0" applyFont="1" applyFill="1" applyBorder="1"/>
    <xf numFmtId="0" fontId="4" fillId="2" borderId="2" xfId="4" applyFont="1" applyFill="1" applyBorder="1" applyAlignment="1" applyProtection="1">
      <alignment horizontal="right" vertical="top"/>
    </xf>
    <xf numFmtId="0" fontId="2" fillId="5" borderId="0" xfId="0" applyFont="1" applyFill="1"/>
    <xf numFmtId="0" fontId="0" fillId="5" borderId="0" xfId="0" applyFill="1"/>
    <xf numFmtId="14" fontId="0" fillId="5" borderId="0" xfId="0" applyNumberFormat="1" applyFill="1"/>
    <xf numFmtId="0" fontId="2" fillId="0" borderId="0" xfId="0" applyFont="1"/>
    <xf numFmtId="14" fontId="0" fillId="0" borderId="0" xfId="0" applyNumberFormat="1"/>
    <xf numFmtId="44" fontId="0" fillId="0" borderId="0" xfId="2" applyFont="1"/>
    <xf numFmtId="9" fontId="0" fillId="0" borderId="9" xfId="0" applyNumberFormat="1" applyBorder="1"/>
    <xf numFmtId="3" fontId="0" fillId="0" borderId="9" xfId="0" applyNumberFormat="1" applyBorder="1"/>
    <xf numFmtId="0" fontId="0" fillId="0" borderId="9" xfId="0" applyBorder="1"/>
    <xf numFmtId="9" fontId="0" fillId="0" borderId="0" xfId="3" applyFont="1"/>
    <xf numFmtId="43" fontId="0" fillId="0" borderId="0" xfId="1" applyFont="1"/>
    <xf numFmtId="0" fontId="2" fillId="0" borderId="0" xfId="0" applyFont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8" fillId="6" borderId="0" xfId="6" applyAlignment="1">
      <alignment horizontal="center"/>
    </xf>
  </cellXfs>
  <cellStyles count="7">
    <cellStyle name="Bad" xfId="6" builtinId="27"/>
    <cellStyle name="Comma" xfId="1" builtinId="3"/>
    <cellStyle name="Currency" xfId="2" builtinId="4"/>
    <cellStyle name="Normal" xfId="0" builtinId="0"/>
    <cellStyle name="Normal 2" xfId="4" xr:uid="{749F14A8-2E88-4AA4-9816-576B7FFEAC01}"/>
    <cellStyle name="Normal_EMPLOYEE" xfId="5" xr:uid="{EEAD3B17-0297-4176-BDDE-AEE29E784D95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A1875-5339-4B42-B9DE-211749D6B43D}">
  <sheetPr codeName="Sheet1"/>
  <dimension ref="A1:W248"/>
  <sheetViews>
    <sheetView workbookViewId="0">
      <selection activeCell="E15" sqref="E15"/>
    </sheetView>
  </sheetViews>
  <sheetFormatPr defaultRowHeight="15" x14ac:dyDescent="0.25"/>
  <cols>
    <col min="2" max="2" width="19.28515625" customWidth="1"/>
    <col min="3" max="3" width="15" customWidth="1"/>
    <col min="7" max="7" width="16.7109375" customWidth="1"/>
    <col min="8" max="9" width="22.28515625" customWidth="1"/>
  </cols>
  <sheetData>
    <row r="1" spans="1:23" x14ac:dyDescent="0.25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5" t="s">
        <v>5</v>
      </c>
      <c r="G1" s="4" t="s">
        <v>304</v>
      </c>
      <c r="H1" s="4" t="s">
        <v>305</v>
      </c>
      <c r="I1" s="27"/>
      <c r="J1" s="7" t="s">
        <v>6</v>
      </c>
      <c r="K1" s="7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x14ac:dyDescent="0.25">
      <c r="A2" s="6" t="s">
        <v>7</v>
      </c>
      <c r="B2" s="6" t="s">
        <v>8</v>
      </c>
      <c r="C2" s="8">
        <v>35225</v>
      </c>
      <c r="D2" s="9">
        <f t="shared" ref="D2:D65" ca="1" si="0">DATEDIF(C2,TODAY(),"Y")</f>
        <v>23</v>
      </c>
      <c r="E2" s="6" t="s">
        <v>9</v>
      </c>
      <c r="F2" s="10">
        <v>41639</v>
      </c>
      <c r="G2" s="11"/>
      <c r="H2" s="6"/>
      <c r="I2" s="6"/>
      <c r="J2" s="12">
        <v>0</v>
      </c>
      <c r="K2" s="13">
        <v>0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x14ac:dyDescent="0.25">
      <c r="A3" s="6" t="s">
        <v>10</v>
      </c>
      <c r="B3" s="6" t="s">
        <v>8</v>
      </c>
      <c r="C3" s="8">
        <v>32344</v>
      </c>
      <c r="D3" s="9">
        <f t="shared" ca="1" si="0"/>
        <v>31</v>
      </c>
      <c r="E3" s="6" t="s">
        <v>11</v>
      </c>
      <c r="F3" s="10">
        <v>56469</v>
      </c>
      <c r="G3" s="11"/>
      <c r="H3" s="6"/>
      <c r="I3" s="6"/>
      <c r="J3" s="14">
        <v>5000</v>
      </c>
      <c r="K3" s="15">
        <v>0.01</v>
      </c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x14ac:dyDescent="0.25">
      <c r="A4" s="6" t="s">
        <v>12</v>
      </c>
      <c r="B4" s="6" t="s">
        <v>13</v>
      </c>
      <c r="C4" s="8">
        <v>39180</v>
      </c>
      <c r="D4" s="9">
        <f t="shared" ca="1" si="0"/>
        <v>12</v>
      </c>
      <c r="E4" s="6" t="s">
        <v>14</v>
      </c>
      <c r="F4" s="10">
        <v>43302</v>
      </c>
      <c r="G4" s="11"/>
      <c r="H4" s="6"/>
      <c r="I4" s="6"/>
      <c r="J4" s="14">
        <v>15000</v>
      </c>
      <c r="K4" s="15">
        <v>0.03</v>
      </c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x14ac:dyDescent="0.25">
      <c r="A5" s="6" t="s">
        <v>15</v>
      </c>
      <c r="B5" s="6" t="s">
        <v>13</v>
      </c>
      <c r="C5" s="8">
        <v>34518</v>
      </c>
      <c r="D5" s="9">
        <f t="shared" ca="1" si="0"/>
        <v>25</v>
      </c>
      <c r="E5" s="6" t="s">
        <v>9</v>
      </c>
      <c r="F5" s="10">
        <v>28122</v>
      </c>
      <c r="G5" s="11"/>
      <c r="H5" s="6"/>
      <c r="I5" s="6"/>
      <c r="J5" s="14">
        <v>25000</v>
      </c>
      <c r="K5" s="15">
        <v>0.05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x14ac:dyDescent="0.25">
      <c r="A6" s="6" t="s">
        <v>16</v>
      </c>
      <c r="B6" s="6" t="s">
        <v>13</v>
      </c>
      <c r="C6" s="8">
        <v>37196</v>
      </c>
      <c r="D6" s="9">
        <f t="shared" ca="1" si="0"/>
        <v>17</v>
      </c>
      <c r="E6" s="6" t="s">
        <v>9</v>
      </c>
      <c r="F6" s="10">
        <v>78644</v>
      </c>
      <c r="G6" s="11"/>
      <c r="H6" s="6"/>
      <c r="I6" s="6"/>
      <c r="J6" s="14">
        <v>35000</v>
      </c>
      <c r="K6" s="15">
        <v>0.06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x14ac:dyDescent="0.25">
      <c r="A7" s="6" t="s">
        <v>17</v>
      </c>
      <c r="B7" s="6" t="s">
        <v>13</v>
      </c>
      <c r="C7" s="8">
        <v>33130</v>
      </c>
      <c r="D7" s="9">
        <f t="shared" ca="1" si="0"/>
        <v>29</v>
      </c>
      <c r="E7" s="6" t="s">
        <v>18</v>
      </c>
      <c r="F7" s="10">
        <v>75511</v>
      </c>
      <c r="G7" s="11"/>
      <c r="H7" s="6"/>
      <c r="I7" s="6"/>
      <c r="J7" s="14">
        <v>45000</v>
      </c>
      <c r="K7" s="15">
        <v>7.0000000000000007E-2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x14ac:dyDescent="0.25">
      <c r="A8" s="6" t="s">
        <v>19</v>
      </c>
      <c r="B8" s="6" t="s">
        <v>13</v>
      </c>
      <c r="C8" s="8">
        <v>35314</v>
      </c>
      <c r="D8" s="9">
        <f t="shared" ca="1" si="0"/>
        <v>23</v>
      </c>
      <c r="E8" s="6" t="s">
        <v>9</v>
      </c>
      <c r="F8" s="10">
        <v>42909</v>
      </c>
      <c r="G8" s="11"/>
      <c r="H8" s="6"/>
      <c r="I8" s="6"/>
      <c r="J8" s="14">
        <v>55000</v>
      </c>
      <c r="K8" s="15">
        <v>0.08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x14ac:dyDescent="0.25">
      <c r="A9" s="6" t="s">
        <v>20</v>
      </c>
      <c r="B9" s="6" t="s">
        <v>13</v>
      </c>
      <c r="C9" s="8">
        <v>35818</v>
      </c>
      <c r="D9" s="9">
        <f t="shared" ca="1" si="0"/>
        <v>21</v>
      </c>
      <c r="E9" s="6" t="s">
        <v>9</v>
      </c>
      <c r="F9" s="10">
        <v>52255</v>
      </c>
      <c r="G9" s="11"/>
      <c r="H9" s="6"/>
      <c r="I9" s="6"/>
      <c r="J9" s="14">
        <v>65000</v>
      </c>
      <c r="K9" s="15">
        <v>0.1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x14ac:dyDescent="0.25">
      <c r="A10" s="6" t="s">
        <v>21</v>
      </c>
      <c r="B10" s="6" t="s">
        <v>22</v>
      </c>
      <c r="C10" s="8">
        <v>37105</v>
      </c>
      <c r="D10" s="9">
        <f t="shared" ca="1" si="0"/>
        <v>18</v>
      </c>
      <c r="E10" s="6" t="s">
        <v>9</v>
      </c>
      <c r="F10" s="10">
        <v>54972</v>
      </c>
      <c r="G10" s="11"/>
      <c r="H10" s="6"/>
      <c r="I10" s="6"/>
      <c r="J10" s="14">
        <v>75000</v>
      </c>
      <c r="K10" s="15">
        <v>0.11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x14ac:dyDescent="0.25">
      <c r="A11" s="6" t="s">
        <v>23</v>
      </c>
      <c r="B11" s="6" t="s">
        <v>22</v>
      </c>
      <c r="C11" s="8">
        <v>39160</v>
      </c>
      <c r="D11" s="9">
        <f t="shared" ca="1" si="0"/>
        <v>12</v>
      </c>
      <c r="E11" s="6" t="s">
        <v>9</v>
      </c>
      <c r="F11" s="10">
        <v>42401</v>
      </c>
      <c r="G11" s="11"/>
      <c r="H11" s="6"/>
      <c r="I11" s="6"/>
      <c r="J11" s="14">
        <v>85000</v>
      </c>
      <c r="K11" s="15">
        <v>0.12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x14ac:dyDescent="0.25">
      <c r="A12" s="6" t="s">
        <v>24</v>
      </c>
      <c r="B12" s="6" t="s">
        <v>22</v>
      </c>
      <c r="C12" s="8">
        <v>35947</v>
      </c>
      <c r="D12" s="9">
        <f t="shared" ca="1" si="0"/>
        <v>21</v>
      </c>
      <c r="E12" s="6" t="s">
        <v>9</v>
      </c>
      <c r="F12" s="10">
        <v>49882</v>
      </c>
      <c r="G12" s="11"/>
      <c r="H12" s="6"/>
      <c r="I12" s="6"/>
      <c r="J12" s="14">
        <v>95000</v>
      </c>
      <c r="K12" s="15">
        <v>0.13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x14ac:dyDescent="0.25">
      <c r="A13" s="6" t="s">
        <v>25</v>
      </c>
      <c r="B13" s="6" t="s">
        <v>26</v>
      </c>
      <c r="C13" s="8">
        <v>32767</v>
      </c>
      <c r="D13" s="9">
        <f t="shared" ca="1" si="0"/>
        <v>30</v>
      </c>
      <c r="E13" s="6" t="s">
        <v>9</v>
      </c>
      <c r="F13" s="10">
        <v>25901</v>
      </c>
      <c r="G13" s="11"/>
      <c r="H13" s="6"/>
      <c r="I13" s="6"/>
      <c r="J13" s="6"/>
      <c r="K13" s="6"/>
      <c r="L13" s="6"/>
      <c r="M13" s="12">
        <v>0</v>
      </c>
      <c r="N13" s="14">
        <v>5000</v>
      </c>
      <c r="O13" s="14">
        <v>15000</v>
      </c>
      <c r="P13" s="14">
        <v>25000</v>
      </c>
      <c r="Q13" s="14">
        <v>35000</v>
      </c>
      <c r="R13" s="14">
        <v>45000</v>
      </c>
      <c r="S13" s="14">
        <v>55000</v>
      </c>
      <c r="T13" s="14">
        <v>65000</v>
      </c>
      <c r="U13" s="14">
        <v>75000</v>
      </c>
      <c r="V13" s="14">
        <v>85000</v>
      </c>
      <c r="W13" s="14">
        <v>95000</v>
      </c>
    </row>
    <row r="14" spans="1:23" x14ac:dyDescent="0.25">
      <c r="A14" s="6" t="s">
        <v>27</v>
      </c>
      <c r="B14" s="6" t="s">
        <v>28</v>
      </c>
      <c r="C14" s="8">
        <v>32402</v>
      </c>
      <c r="D14" s="9">
        <f t="shared" ca="1" si="0"/>
        <v>31</v>
      </c>
      <c r="E14" s="6" t="s">
        <v>9</v>
      </c>
      <c r="F14" s="10">
        <v>51437</v>
      </c>
      <c r="G14" s="11"/>
      <c r="H14" s="6"/>
      <c r="I14" s="6"/>
      <c r="J14" s="6"/>
      <c r="K14" s="6"/>
      <c r="L14" s="6"/>
      <c r="M14" s="13">
        <v>0</v>
      </c>
      <c r="N14" s="15">
        <v>0.01</v>
      </c>
      <c r="O14" s="15">
        <v>0.03</v>
      </c>
      <c r="P14" s="15">
        <v>0.05</v>
      </c>
      <c r="Q14" s="15">
        <v>0.06</v>
      </c>
      <c r="R14" s="15">
        <v>7.0000000000000007E-2</v>
      </c>
      <c r="S14" s="15">
        <v>0.08</v>
      </c>
      <c r="T14" s="15">
        <v>0.1</v>
      </c>
      <c r="U14" s="15">
        <v>0.11</v>
      </c>
      <c r="V14" s="15">
        <v>0.12</v>
      </c>
      <c r="W14" s="15">
        <v>0.13</v>
      </c>
    </row>
    <row r="15" spans="1:23" x14ac:dyDescent="0.25">
      <c r="A15" s="6" t="s">
        <v>29</v>
      </c>
      <c r="B15" s="6" t="s">
        <v>28</v>
      </c>
      <c r="C15" s="8">
        <v>34309</v>
      </c>
      <c r="D15" s="9">
        <f t="shared" ca="1" si="0"/>
        <v>25</v>
      </c>
      <c r="E15" s="6" t="s">
        <v>18</v>
      </c>
      <c r="F15" s="10">
        <v>75717</v>
      </c>
      <c r="G15" s="11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x14ac:dyDescent="0.25">
      <c r="A16" s="6" t="s">
        <v>30</v>
      </c>
      <c r="B16" s="6" t="s">
        <v>28</v>
      </c>
      <c r="C16" s="8">
        <v>36072</v>
      </c>
      <c r="D16" s="9">
        <f t="shared" ca="1" si="0"/>
        <v>21</v>
      </c>
      <c r="E16" s="6" t="s">
        <v>9</v>
      </c>
      <c r="F16" s="10">
        <v>25187</v>
      </c>
      <c r="G16" s="11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x14ac:dyDescent="0.25">
      <c r="A17" s="6" t="s">
        <v>31</v>
      </c>
      <c r="B17" s="6" t="s">
        <v>28</v>
      </c>
      <c r="C17" s="8">
        <v>33220</v>
      </c>
      <c r="D17" s="9">
        <f t="shared" ca="1" si="0"/>
        <v>28</v>
      </c>
      <c r="E17" s="6" t="s">
        <v>11</v>
      </c>
      <c r="F17" s="10">
        <v>54294</v>
      </c>
      <c r="G17" s="11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x14ac:dyDescent="0.25">
      <c r="A18" s="6" t="s">
        <v>32</v>
      </c>
      <c r="B18" s="6" t="s">
        <v>28</v>
      </c>
      <c r="C18" s="8">
        <v>36295</v>
      </c>
      <c r="D18" s="9">
        <f t="shared" ca="1" si="0"/>
        <v>20</v>
      </c>
      <c r="E18" s="6" t="s">
        <v>9</v>
      </c>
      <c r="F18" s="10">
        <v>54271</v>
      </c>
      <c r="G18" s="1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x14ac:dyDescent="0.25">
      <c r="A19" s="6" t="s">
        <v>33</v>
      </c>
      <c r="B19" s="6" t="s">
        <v>28</v>
      </c>
      <c r="C19" s="8">
        <v>35656</v>
      </c>
      <c r="D19" s="9">
        <f t="shared" ca="1" si="0"/>
        <v>22</v>
      </c>
      <c r="E19" s="6" t="s">
        <v>14</v>
      </c>
      <c r="F19" s="10">
        <v>61080</v>
      </c>
      <c r="G19" s="11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x14ac:dyDescent="0.25">
      <c r="A20" s="6" t="s">
        <v>34</v>
      </c>
      <c r="B20" s="6" t="s">
        <v>28</v>
      </c>
      <c r="C20" s="8">
        <v>34251</v>
      </c>
      <c r="D20" s="9">
        <f t="shared" ca="1" si="0"/>
        <v>26</v>
      </c>
      <c r="E20" s="6" t="s">
        <v>9</v>
      </c>
      <c r="F20" s="10">
        <v>77694</v>
      </c>
      <c r="G20" s="11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x14ac:dyDescent="0.25">
      <c r="A21" s="6" t="s">
        <v>35</v>
      </c>
      <c r="B21" s="6" t="s">
        <v>28</v>
      </c>
      <c r="C21" s="8">
        <v>32526</v>
      </c>
      <c r="D21" s="9">
        <f t="shared" ca="1" si="0"/>
        <v>30</v>
      </c>
      <c r="E21" s="6" t="s">
        <v>11</v>
      </c>
      <c r="F21" s="10">
        <v>52424</v>
      </c>
      <c r="G21" s="11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x14ac:dyDescent="0.25">
      <c r="A22" s="6" t="s">
        <v>36</v>
      </c>
      <c r="B22" s="6" t="s">
        <v>28</v>
      </c>
      <c r="C22" s="8">
        <v>33528</v>
      </c>
      <c r="D22" s="9">
        <f t="shared" ca="1" si="0"/>
        <v>28</v>
      </c>
      <c r="E22" s="6" t="s">
        <v>9</v>
      </c>
      <c r="F22" s="10">
        <v>55119</v>
      </c>
      <c r="G22" s="11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x14ac:dyDescent="0.25">
      <c r="A23" s="6" t="s">
        <v>37</v>
      </c>
      <c r="B23" s="6" t="s">
        <v>28</v>
      </c>
      <c r="C23" s="8">
        <v>33035</v>
      </c>
      <c r="D23" s="9">
        <f t="shared" ca="1" si="0"/>
        <v>29</v>
      </c>
      <c r="E23" s="6" t="s">
        <v>18</v>
      </c>
      <c r="F23" s="10">
        <v>78042</v>
      </c>
      <c r="G23" s="11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x14ac:dyDescent="0.25">
      <c r="A24" s="6" t="s">
        <v>38</v>
      </c>
      <c r="B24" s="6" t="s">
        <v>28</v>
      </c>
      <c r="C24" s="8">
        <v>33886</v>
      </c>
      <c r="D24" s="9">
        <f t="shared" ca="1" si="0"/>
        <v>27</v>
      </c>
      <c r="E24" s="6" t="s">
        <v>9</v>
      </c>
      <c r="F24" s="10">
        <v>32873</v>
      </c>
      <c r="G24" s="11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x14ac:dyDescent="0.25">
      <c r="A25" s="6" t="s">
        <v>39</v>
      </c>
      <c r="B25" s="6" t="s">
        <v>28</v>
      </c>
      <c r="C25" s="8">
        <v>38024</v>
      </c>
      <c r="D25" s="9">
        <f t="shared" ca="1" si="0"/>
        <v>15</v>
      </c>
      <c r="E25" s="6" t="s">
        <v>18</v>
      </c>
      <c r="F25" s="10">
        <v>22597</v>
      </c>
      <c r="G25" s="11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x14ac:dyDescent="0.25">
      <c r="A26" s="6" t="s">
        <v>40</v>
      </c>
      <c r="B26" s="6" t="s">
        <v>28</v>
      </c>
      <c r="C26" s="16">
        <v>39346</v>
      </c>
      <c r="D26" s="9">
        <f t="shared" ca="1" si="0"/>
        <v>12</v>
      </c>
      <c r="E26" s="6" t="s">
        <v>9</v>
      </c>
      <c r="F26" s="10">
        <v>66175</v>
      </c>
      <c r="G26" s="11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x14ac:dyDescent="0.25">
      <c r="A27" s="6" t="s">
        <v>41</v>
      </c>
      <c r="B27" s="6" t="s">
        <v>28</v>
      </c>
      <c r="C27" s="8">
        <v>34883</v>
      </c>
      <c r="D27" s="9">
        <f t="shared" ca="1" si="0"/>
        <v>24</v>
      </c>
      <c r="E27" s="6" t="s">
        <v>9</v>
      </c>
      <c r="F27" s="10">
        <v>67420</v>
      </c>
      <c r="G27" s="11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x14ac:dyDescent="0.25">
      <c r="A28" s="6" t="s">
        <v>42</v>
      </c>
      <c r="B28" s="6" t="s">
        <v>28</v>
      </c>
      <c r="C28" s="8">
        <v>34896</v>
      </c>
      <c r="D28" s="9">
        <f t="shared" ca="1" si="0"/>
        <v>24</v>
      </c>
      <c r="E28" s="6" t="s">
        <v>11</v>
      </c>
      <c r="F28" s="10">
        <v>38999</v>
      </c>
      <c r="G28" s="11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x14ac:dyDescent="0.25">
      <c r="A29" s="6" t="s">
        <v>43</v>
      </c>
      <c r="B29" s="6" t="s">
        <v>28</v>
      </c>
      <c r="C29" s="8">
        <v>34956</v>
      </c>
      <c r="D29" s="9">
        <f t="shared" ca="1" si="0"/>
        <v>24</v>
      </c>
      <c r="E29" s="6" t="s">
        <v>18</v>
      </c>
      <c r="F29" s="10">
        <v>31447</v>
      </c>
      <c r="G29" s="11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x14ac:dyDescent="0.25">
      <c r="A30" s="6" t="s">
        <v>44</v>
      </c>
      <c r="B30" s="6" t="s">
        <v>28</v>
      </c>
      <c r="C30" s="8">
        <v>35950</v>
      </c>
      <c r="D30" s="9">
        <f t="shared" ca="1" si="0"/>
        <v>21</v>
      </c>
      <c r="E30" s="6" t="s">
        <v>11</v>
      </c>
      <c r="F30" s="10">
        <v>21554</v>
      </c>
      <c r="G30" s="11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x14ac:dyDescent="0.25">
      <c r="A31" s="6" t="s">
        <v>45</v>
      </c>
      <c r="B31" s="6" t="s">
        <v>28</v>
      </c>
      <c r="C31" s="8">
        <v>39139</v>
      </c>
      <c r="D31" s="9">
        <f t="shared" ca="1" si="0"/>
        <v>12</v>
      </c>
      <c r="E31" s="6" t="s">
        <v>9</v>
      </c>
      <c r="F31" s="10">
        <v>26048</v>
      </c>
      <c r="G31" s="11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x14ac:dyDescent="0.25">
      <c r="A32" s="6" t="s">
        <v>46</v>
      </c>
      <c r="B32" s="6" t="s">
        <v>28</v>
      </c>
      <c r="C32" s="8">
        <v>33705</v>
      </c>
      <c r="D32" s="9">
        <f t="shared" ca="1" si="0"/>
        <v>27</v>
      </c>
      <c r="E32" s="6" t="s">
        <v>18</v>
      </c>
      <c r="F32" s="10">
        <v>60284</v>
      </c>
      <c r="G32" s="11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x14ac:dyDescent="0.25">
      <c r="A33" s="6" t="s">
        <v>47</v>
      </c>
      <c r="B33" s="6" t="s">
        <v>28</v>
      </c>
      <c r="C33" s="8">
        <v>35092</v>
      </c>
      <c r="D33" s="9">
        <f t="shared" ca="1" si="0"/>
        <v>23</v>
      </c>
      <c r="E33" s="6" t="s">
        <v>18</v>
      </c>
      <c r="F33" s="10">
        <v>27008</v>
      </c>
      <c r="G33" s="11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x14ac:dyDescent="0.25">
      <c r="A34" s="6" t="s">
        <v>48</v>
      </c>
      <c r="B34" s="6" t="s">
        <v>49</v>
      </c>
      <c r="C34" s="8">
        <v>38583</v>
      </c>
      <c r="D34" s="9">
        <f t="shared" ca="1" si="0"/>
        <v>14</v>
      </c>
      <c r="E34" s="6" t="s">
        <v>18</v>
      </c>
      <c r="F34" s="10">
        <v>50094</v>
      </c>
      <c r="G34" s="11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x14ac:dyDescent="0.25">
      <c r="A35" s="6" t="s">
        <v>50</v>
      </c>
      <c r="B35" s="6" t="s">
        <v>49</v>
      </c>
      <c r="C35" s="16">
        <v>39307</v>
      </c>
      <c r="D35" s="9">
        <f t="shared" ca="1" si="0"/>
        <v>12</v>
      </c>
      <c r="E35" s="6" t="s">
        <v>18</v>
      </c>
      <c r="F35" s="10">
        <v>26012</v>
      </c>
      <c r="G35" s="11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x14ac:dyDescent="0.25">
      <c r="A36" s="6" t="s">
        <v>51</v>
      </c>
      <c r="B36" s="6" t="s">
        <v>49</v>
      </c>
      <c r="C36" s="8">
        <v>36937</v>
      </c>
      <c r="D36" s="9">
        <f t="shared" ca="1" si="0"/>
        <v>18</v>
      </c>
      <c r="E36" s="6" t="s">
        <v>9</v>
      </c>
      <c r="F36" s="10">
        <v>34457</v>
      </c>
      <c r="G36" s="11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x14ac:dyDescent="0.25">
      <c r="A37" s="6" t="s">
        <v>52</v>
      </c>
      <c r="B37" s="6" t="s">
        <v>53</v>
      </c>
      <c r="C37" s="8">
        <v>32125</v>
      </c>
      <c r="D37" s="9">
        <f t="shared" ca="1" si="0"/>
        <v>31</v>
      </c>
      <c r="E37" s="6" t="s">
        <v>9</v>
      </c>
      <c r="F37" s="10">
        <v>62390</v>
      </c>
      <c r="G37" s="11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x14ac:dyDescent="0.25">
      <c r="A38" s="6" t="s">
        <v>54</v>
      </c>
      <c r="B38" s="6" t="s">
        <v>53</v>
      </c>
      <c r="C38" s="8">
        <v>38201</v>
      </c>
      <c r="D38" s="9">
        <f t="shared" ca="1" si="0"/>
        <v>15</v>
      </c>
      <c r="E38" s="6" t="s">
        <v>9</v>
      </c>
      <c r="F38" s="10">
        <v>78455</v>
      </c>
      <c r="G38" s="11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x14ac:dyDescent="0.25">
      <c r="A39" s="6" t="s">
        <v>55</v>
      </c>
      <c r="B39" s="6" t="s">
        <v>53</v>
      </c>
      <c r="C39" s="8">
        <v>35303</v>
      </c>
      <c r="D39" s="9">
        <f t="shared" ca="1" si="0"/>
        <v>23</v>
      </c>
      <c r="E39" s="6" t="s">
        <v>9</v>
      </c>
      <c r="F39" s="10">
        <v>42829</v>
      </c>
      <c r="G39" s="11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x14ac:dyDescent="0.25">
      <c r="A40" s="6" t="s">
        <v>56</v>
      </c>
      <c r="B40" s="6" t="s">
        <v>57</v>
      </c>
      <c r="C40" s="8">
        <v>36666</v>
      </c>
      <c r="D40" s="9">
        <f t="shared" ca="1" si="0"/>
        <v>19</v>
      </c>
      <c r="E40" s="6" t="s">
        <v>9</v>
      </c>
      <c r="F40" s="10">
        <v>28565</v>
      </c>
      <c r="G40" s="11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x14ac:dyDescent="0.25">
      <c r="A41" s="6" t="s">
        <v>58</v>
      </c>
      <c r="B41" s="6" t="s">
        <v>57</v>
      </c>
      <c r="C41" s="8">
        <v>32667</v>
      </c>
      <c r="D41" s="9">
        <f t="shared" ca="1" si="0"/>
        <v>30</v>
      </c>
      <c r="E41" s="6" t="s">
        <v>9</v>
      </c>
      <c r="F41" s="10">
        <v>63746</v>
      </c>
      <c r="G41" s="11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x14ac:dyDescent="0.25">
      <c r="A42" s="6" t="s">
        <v>59</v>
      </c>
      <c r="B42" s="6" t="s">
        <v>57</v>
      </c>
      <c r="C42" s="8">
        <v>35131</v>
      </c>
      <c r="D42" s="9">
        <f t="shared" ca="1" si="0"/>
        <v>23</v>
      </c>
      <c r="E42" s="6" t="s">
        <v>9</v>
      </c>
      <c r="F42" s="10">
        <v>66619</v>
      </c>
      <c r="G42" s="11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x14ac:dyDescent="0.25">
      <c r="A43" s="6" t="s">
        <v>60</v>
      </c>
      <c r="B43" s="6" t="s">
        <v>57</v>
      </c>
      <c r="C43" s="8">
        <v>32501</v>
      </c>
      <c r="D43" s="9">
        <f t="shared" ca="1" si="0"/>
        <v>30</v>
      </c>
      <c r="E43" s="6" t="s">
        <v>9</v>
      </c>
      <c r="F43" s="10">
        <v>57250</v>
      </c>
      <c r="G43" s="11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x14ac:dyDescent="0.25">
      <c r="A44" s="6" t="s">
        <v>61</v>
      </c>
      <c r="B44" s="6" t="s">
        <v>57</v>
      </c>
      <c r="C44" s="8">
        <v>36721</v>
      </c>
      <c r="D44" s="9">
        <f t="shared" ca="1" si="0"/>
        <v>19</v>
      </c>
      <c r="E44" s="6" t="s">
        <v>18</v>
      </c>
      <c r="F44" s="10">
        <v>70454</v>
      </c>
      <c r="G44" s="11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x14ac:dyDescent="0.25">
      <c r="A45" s="6" t="s">
        <v>62</v>
      </c>
      <c r="B45" s="6" t="s">
        <v>57</v>
      </c>
      <c r="C45" s="8">
        <v>35230</v>
      </c>
      <c r="D45" s="9">
        <f t="shared" ca="1" si="0"/>
        <v>23</v>
      </c>
      <c r="E45" s="6" t="s">
        <v>18</v>
      </c>
      <c r="F45" s="10">
        <v>20966</v>
      </c>
      <c r="G45" s="11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x14ac:dyDescent="0.25">
      <c r="A46" s="6" t="s">
        <v>63</v>
      </c>
      <c r="B46" s="6" t="s">
        <v>64</v>
      </c>
      <c r="C46" s="8">
        <v>37641</v>
      </c>
      <c r="D46" s="9">
        <f t="shared" ca="1" si="0"/>
        <v>16</v>
      </c>
      <c r="E46" s="6" t="s">
        <v>9</v>
      </c>
      <c r="F46" s="10">
        <v>50622</v>
      </c>
      <c r="G46" s="11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x14ac:dyDescent="0.25">
      <c r="A47" s="6" t="s">
        <v>65</v>
      </c>
      <c r="B47" s="6" t="s">
        <v>64</v>
      </c>
      <c r="C47" s="8">
        <v>34383</v>
      </c>
      <c r="D47" s="9">
        <f t="shared" ca="1" si="0"/>
        <v>25</v>
      </c>
      <c r="E47" s="6" t="s">
        <v>9</v>
      </c>
      <c r="F47" s="10">
        <v>79722</v>
      </c>
      <c r="G47" s="11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x14ac:dyDescent="0.25">
      <c r="A48" s="6" t="s">
        <v>66</v>
      </c>
      <c r="B48" s="6" t="s">
        <v>67</v>
      </c>
      <c r="C48" s="8">
        <v>34993</v>
      </c>
      <c r="D48" s="9">
        <f t="shared" ca="1" si="0"/>
        <v>24</v>
      </c>
      <c r="E48" s="6" t="s">
        <v>18</v>
      </c>
      <c r="F48" s="10">
        <v>46863</v>
      </c>
      <c r="G48" s="11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x14ac:dyDescent="0.25">
      <c r="A49" s="6" t="s">
        <v>68</v>
      </c>
      <c r="B49" s="6" t="s">
        <v>67</v>
      </c>
      <c r="C49" s="8">
        <v>35317</v>
      </c>
      <c r="D49" s="9">
        <f t="shared" ca="1" si="0"/>
        <v>23</v>
      </c>
      <c r="E49" s="6" t="s">
        <v>14</v>
      </c>
      <c r="F49" s="10">
        <v>26250</v>
      </c>
      <c r="G49" s="11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x14ac:dyDescent="0.25">
      <c r="A50" s="6" t="s">
        <v>69</v>
      </c>
      <c r="B50" s="6" t="s">
        <v>67</v>
      </c>
      <c r="C50" s="8">
        <v>36342</v>
      </c>
      <c r="D50" s="9">
        <f t="shared" ca="1" si="0"/>
        <v>20</v>
      </c>
      <c r="E50" s="6" t="s">
        <v>9</v>
      </c>
      <c r="F50" s="10">
        <v>21508</v>
      </c>
      <c r="G50" s="11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x14ac:dyDescent="0.25">
      <c r="A51" s="6" t="s">
        <v>70</v>
      </c>
      <c r="B51" s="6" t="s">
        <v>67</v>
      </c>
      <c r="C51" s="8">
        <v>38947</v>
      </c>
      <c r="D51" s="9">
        <f t="shared" ca="1" si="0"/>
        <v>13</v>
      </c>
      <c r="E51" s="6" t="s">
        <v>14</v>
      </c>
      <c r="F51" s="10">
        <v>20459</v>
      </c>
      <c r="G51" s="11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x14ac:dyDescent="0.25">
      <c r="A52" s="6" t="s">
        <v>71</v>
      </c>
      <c r="B52" s="6" t="s">
        <v>67</v>
      </c>
      <c r="C52" s="8">
        <v>32478</v>
      </c>
      <c r="D52" s="9">
        <f t="shared" ca="1" si="0"/>
        <v>30</v>
      </c>
      <c r="E52" s="6" t="s">
        <v>18</v>
      </c>
      <c r="F52" s="10">
        <v>66577</v>
      </c>
      <c r="G52" s="11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x14ac:dyDescent="0.25">
      <c r="A53" s="6" t="s">
        <v>72</v>
      </c>
      <c r="B53" s="6" t="s">
        <v>67</v>
      </c>
      <c r="C53" s="8">
        <v>33809</v>
      </c>
      <c r="D53" s="9">
        <f t="shared" ca="1" si="0"/>
        <v>27</v>
      </c>
      <c r="E53" s="6" t="s">
        <v>11</v>
      </c>
      <c r="F53" s="10">
        <v>70971</v>
      </c>
      <c r="G53" s="11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x14ac:dyDescent="0.25">
      <c r="A54" s="6" t="s">
        <v>73</v>
      </c>
      <c r="B54" s="6" t="s">
        <v>67</v>
      </c>
      <c r="C54" s="8">
        <v>33215</v>
      </c>
      <c r="D54" s="9">
        <f t="shared" ca="1" si="0"/>
        <v>28</v>
      </c>
      <c r="E54" s="6" t="s">
        <v>18</v>
      </c>
      <c r="F54" s="10">
        <v>30599</v>
      </c>
      <c r="G54" s="11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x14ac:dyDescent="0.25">
      <c r="A55" s="6" t="s">
        <v>74</v>
      </c>
      <c r="B55" s="6" t="s">
        <v>67</v>
      </c>
      <c r="C55" s="8">
        <v>35697</v>
      </c>
      <c r="D55" s="9">
        <f t="shared" ca="1" si="0"/>
        <v>22</v>
      </c>
      <c r="E55" s="6" t="s">
        <v>9</v>
      </c>
      <c r="F55" s="10">
        <v>65723</v>
      </c>
      <c r="G55" s="11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x14ac:dyDescent="0.25">
      <c r="A56" s="6" t="s">
        <v>75</v>
      </c>
      <c r="B56" s="6" t="s">
        <v>67</v>
      </c>
      <c r="C56" s="8">
        <v>34555</v>
      </c>
      <c r="D56" s="9">
        <f t="shared" ca="1" si="0"/>
        <v>25</v>
      </c>
      <c r="E56" s="6" t="s">
        <v>9</v>
      </c>
      <c r="F56" s="10">
        <v>58700</v>
      </c>
      <c r="G56" s="11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x14ac:dyDescent="0.25">
      <c r="A57" s="6" t="s">
        <v>76</v>
      </c>
      <c r="B57" s="6" t="s">
        <v>67</v>
      </c>
      <c r="C57" s="8">
        <v>34240</v>
      </c>
      <c r="D57" s="9">
        <f t="shared" ca="1" si="0"/>
        <v>26</v>
      </c>
      <c r="E57" s="6" t="s">
        <v>11</v>
      </c>
      <c r="F57" s="10">
        <v>60918</v>
      </c>
      <c r="G57" s="11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x14ac:dyDescent="0.25">
      <c r="A58" s="6" t="s">
        <v>77</v>
      </c>
      <c r="B58" s="6" t="s">
        <v>67</v>
      </c>
      <c r="C58" s="8">
        <v>37807</v>
      </c>
      <c r="D58" s="9">
        <f t="shared" ca="1" si="0"/>
        <v>16</v>
      </c>
      <c r="E58" s="6" t="s">
        <v>9</v>
      </c>
      <c r="F58" s="10">
        <v>46086</v>
      </c>
      <c r="G58" s="11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x14ac:dyDescent="0.25">
      <c r="A59" s="6" t="s">
        <v>78</v>
      </c>
      <c r="B59" s="6" t="s">
        <v>67</v>
      </c>
      <c r="C59" s="8">
        <v>39108</v>
      </c>
      <c r="D59" s="9">
        <f t="shared" ca="1" si="0"/>
        <v>12</v>
      </c>
      <c r="E59" s="6" t="s">
        <v>18</v>
      </c>
      <c r="F59" s="10">
        <v>76234</v>
      </c>
      <c r="G59" s="11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x14ac:dyDescent="0.25">
      <c r="A60" s="6" t="s">
        <v>79</v>
      </c>
      <c r="B60" s="6" t="s">
        <v>67</v>
      </c>
      <c r="C60" s="8">
        <v>34124</v>
      </c>
      <c r="D60" s="9">
        <f t="shared" ca="1" si="0"/>
        <v>26</v>
      </c>
      <c r="E60" s="6" t="s">
        <v>11</v>
      </c>
      <c r="F60" s="10">
        <v>31253</v>
      </c>
      <c r="G60" s="11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x14ac:dyDescent="0.25">
      <c r="A61" s="6" t="s">
        <v>80</v>
      </c>
      <c r="B61" s="6" t="s">
        <v>81</v>
      </c>
      <c r="C61" s="8">
        <v>39317</v>
      </c>
      <c r="D61" s="9">
        <f t="shared" ca="1" si="0"/>
        <v>12</v>
      </c>
      <c r="E61" s="6" t="s">
        <v>18</v>
      </c>
      <c r="F61" s="10">
        <v>50256</v>
      </c>
      <c r="G61" s="11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x14ac:dyDescent="0.25">
      <c r="A62" s="6" t="s">
        <v>82</v>
      </c>
      <c r="B62" s="6" t="s">
        <v>81</v>
      </c>
      <c r="C62" s="8">
        <v>37000</v>
      </c>
      <c r="D62" s="9">
        <f t="shared" ca="1" si="0"/>
        <v>18</v>
      </c>
      <c r="E62" s="6" t="s">
        <v>14</v>
      </c>
      <c r="F62" s="10">
        <v>74858</v>
      </c>
      <c r="G62" s="11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x14ac:dyDescent="0.25">
      <c r="A63" s="6" t="s">
        <v>83</v>
      </c>
      <c r="B63" s="6" t="s">
        <v>81</v>
      </c>
      <c r="C63" s="8">
        <v>32439</v>
      </c>
      <c r="D63" s="9">
        <f t="shared" ca="1" si="0"/>
        <v>31</v>
      </c>
      <c r="E63" s="6" t="s">
        <v>9</v>
      </c>
      <c r="F63" s="10">
        <v>27498</v>
      </c>
      <c r="G63" s="11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x14ac:dyDescent="0.25">
      <c r="A64" s="6" t="s">
        <v>84</v>
      </c>
      <c r="B64" s="6" t="s">
        <v>85</v>
      </c>
      <c r="C64" s="8">
        <v>37200</v>
      </c>
      <c r="D64" s="9">
        <f t="shared" ca="1" si="0"/>
        <v>17</v>
      </c>
      <c r="E64" s="6" t="s">
        <v>9</v>
      </c>
      <c r="F64" s="10">
        <v>48054</v>
      </c>
      <c r="G64" s="11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x14ac:dyDescent="0.25">
      <c r="A65" s="6" t="s">
        <v>86</v>
      </c>
      <c r="B65" s="6" t="s">
        <v>85</v>
      </c>
      <c r="C65" s="8">
        <v>37863</v>
      </c>
      <c r="D65" s="9">
        <f t="shared" ca="1" si="0"/>
        <v>16</v>
      </c>
      <c r="E65" s="6" t="s">
        <v>9</v>
      </c>
      <c r="F65" s="10">
        <v>29269</v>
      </c>
      <c r="G65" s="11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x14ac:dyDescent="0.25">
      <c r="A66" s="6" t="s">
        <v>87</v>
      </c>
      <c r="B66" s="6" t="s">
        <v>85</v>
      </c>
      <c r="C66" s="8">
        <v>35485</v>
      </c>
      <c r="D66" s="9">
        <f t="shared" ref="D66:D129" ca="1" si="1">DATEDIF(C66,TODAY(),"Y")</f>
        <v>22</v>
      </c>
      <c r="E66" s="6" t="s">
        <v>9</v>
      </c>
      <c r="F66" s="10">
        <v>70008</v>
      </c>
      <c r="G66" s="11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x14ac:dyDescent="0.25">
      <c r="A67" s="6" t="s">
        <v>88</v>
      </c>
      <c r="B67" s="6" t="s">
        <v>85</v>
      </c>
      <c r="C67" s="8">
        <v>34981</v>
      </c>
      <c r="D67" s="9">
        <f t="shared" ca="1" si="1"/>
        <v>24</v>
      </c>
      <c r="E67" s="6" t="s">
        <v>18</v>
      </c>
      <c r="F67" s="10">
        <v>62539</v>
      </c>
      <c r="G67" s="11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x14ac:dyDescent="0.25">
      <c r="A68" s="6" t="s">
        <v>89</v>
      </c>
      <c r="B68" s="6" t="s">
        <v>85</v>
      </c>
      <c r="C68" s="8">
        <v>35252</v>
      </c>
      <c r="D68" s="9">
        <f t="shared" ca="1" si="1"/>
        <v>23</v>
      </c>
      <c r="E68" s="6" t="s">
        <v>9</v>
      </c>
      <c r="F68" s="10">
        <v>69212</v>
      </c>
      <c r="G68" s="11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x14ac:dyDescent="0.25">
      <c r="A69" s="6" t="s">
        <v>90</v>
      </c>
      <c r="B69" s="6" t="s">
        <v>85</v>
      </c>
      <c r="C69" s="8">
        <v>34397</v>
      </c>
      <c r="D69" s="9">
        <f t="shared" ca="1" si="1"/>
        <v>25</v>
      </c>
      <c r="E69" s="6" t="s">
        <v>11</v>
      </c>
      <c r="F69" s="10">
        <v>30533</v>
      </c>
      <c r="G69" s="11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x14ac:dyDescent="0.25">
      <c r="A70" s="6" t="s">
        <v>91</v>
      </c>
      <c r="B70" s="6" t="s">
        <v>85</v>
      </c>
      <c r="C70" s="8">
        <v>36490</v>
      </c>
      <c r="D70" s="9">
        <f t="shared" ca="1" si="1"/>
        <v>19</v>
      </c>
      <c r="E70" s="6" t="s">
        <v>9</v>
      </c>
      <c r="F70" s="10">
        <v>34248</v>
      </c>
      <c r="G70" s="11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x14ac:dyDescent="0.25">
      <c r="A71" s="6" t="s">
        <v>92</v>
      </c>
      <c r="B71" s="6" t="s">
        <v>85</v>
      </c>
      <c r="C71" s="8">
        <v>35783</v>
      </c>
      <c r="D71" s="9">
        <f t="shared" ca="1" si="1"/>
        <v>21</v>
      </c>
      <c r="E71" s="6" t="s">
        <v>18</v>
      </c>
      <c r="F71" s="10">
        <v>48533</v>
      </c>
      <c r="G71" s="11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x14ac:dyDescent="0.25">
      <c r="A72" s="6" t="s">
        <v>93</v>
      </c>
      <c r="B72" s="6" t="s">
        <v>85</v>
      </c>
      <c r="C72" s="8">
        <v>33319</v>
      </c>
      <c r="D72" s="9">
        <f t="shared" ca="1" si="1"/>
        <v>28</v>
      </c>
      <c r="E72" s="6" t="s">
        <v>18</v>
      </c>
      <c r="F72" s="10">
        <v>20440</v>
      </c>
      <c r="G72" s="11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x14ac:dyDescent="0.25">
      <c r="A73" s="6" t="s">
        <v>94</v>
      </c>
      <c r="B73" s="6" t="s">
        <v>85</v>
      </c>
      <c r="C73" s="8">
        <v>38876</v>
      </c>
      <c r="D73" s="9">
        <f t="shared" ca="1" si="1"/>
        <v>13</v>
      </c>
      <c r="E73" s="6" t="s">
        <v>18</v>
      </c>
      <c r="F73" s="10">
        <v>32057</v>
      </c>
      <c r="G73" s="11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x14ac:dyDescent="0.25">
      <c r="A74" s="6" t="s">
        <v>95</v>
      </c>
      <c r="B74" s="6" t="s">
        <v>85</v>
      </c>
      <c r="C74" s="8">
        <v>37431</v>
      </c>
      <c r="D74" s="9">
        <f t="shared" ca="1" si="1"/>
        <v>17</v>
      </c>
      <c r="E74" s="6" t="s">
        <v>9</v>
      </c>
      <c r="F74" s="10">
        <v>31214</v>
      </c>
      <c r="G74" s="11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x14ac:dyDescent="0.25">
      <c r="A75" s="6" t="s">
        <v>96</v>
      </c>
      <c r="B75" s="6" t="s">
        <v>85</v>
      </c>
      <c r="C75" s="8">
        <v>37561</v>
      </c>
      <c r="D75" s="9">
        <f t="shared" ca="1" si="1"/>
        <v>16</v>
      </c>
      <c r="E75" s="6" t="s">
        <v>18</v>
      </c>
      <c r="F75" s="10">
        <v>24235</v>
      </c>
      <c r="G75" s="11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x14ac:dyDescent="0.25">
      <c r="A76" s="6" t="s">
        <v>97</v>
      </c>
      <c r="B76" s="6" t="s">
        <v>85</v>
      </c>
      <c r="C76" s="8">
        <v>38884</v>
      </c>
      <c r="D76" s="9">
        <f t="shared" ca="1" si="1"/>
        <v>13</v>
      </c>
      <c r="E76" s="6" t="s">
        <v>18</v>
      </c>
      <c r="F76" s="10">
        <v>24382</v>
      </c>
      <c r="G76" s="11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x14ac:dyDescent="0.25">
      <c r="A77" s="6" t="s">
        <v>98</v>
      </c>
      <c r="B77" s="6" t="s">
        <v>85</v>
      </c>
      <c r="C77" s="8">
        <v>35654</v>
      </c>
      <c r="D77" s="9">
        <f t="shared" ca="1" si="1"/>
        <v>22</v>
      </c>
      <c r="E77" s="6" t="s">
        <v>18</v>
      </c>
      <c r="F77" s="10">
        <v>20699</v>
      </c>
      <c r="G77" s="11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x14ac:dyDescent="0.25">
      <c r="A78" s="6" t="s">
        <v>99</v>
      </c>
      <c r="B78" s="6" t="s">
        <v>85</v>
      </c>
      <c r="C78" s="8">
        <v>34078</v>
      </c>
      <c r="D78" s="9">
        <f t="shared" ca="1" si="1"/>
        <v>26</v>
      </c>
      <c r="E78" s="6" t="s">
        <v>9</v>
      </c>
      <c r="F78" s="10">
        <v>75765</v>
      </c>
      <c r="G78" s="11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x14ac:dyDescent="0.25">
      <c r="A79" s="6" t="s">
        <v>100</v>
      </c>
      <c r="B79" s="6" t="s">
        <v>85</v>
      </c>
      <c r="C79" s="8">
        <v>39628</v>
      </c>
      <c r="D79" s="9">
        <f t="shared" ca="1" si="1"/>
        <v>11</v>
      </c>
      <c r="E79" s="6" t="s">
        <v>14</v>
      </c>
      <c r="F79" s="10">
        <v>54138</v>
      </c>
      <c r="G79" s="11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x14ac:dyDescent="0.25">
      <c r="A80" s="6" t="s">
        <v>101</v>
      </c>
      <c r="B80" s="6" t="s">
        <v>85</v>
      </c>
      <c r="C80" s="8">
        <v>33725</v>
      </c>
      <c r="D80" s="9">
        <f t="shared" ca="1" si="1"/>
        <v>27</v>
      </c>
      <c r="E80" s="6" t="s">
        <v>18</v>
      </c>
      <c r="F80" s="10">
        <v>41644</v>
      </c>
      <c r="G80" s="11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x14ac:dyDescent="0.25">
      <c r="A81" s="6" t="s">
        <v>102</v>
      </c>
      <c r="B81" s="6" t="s">
        <v>85</v>
      </c>
      <c r="C81" s="8">
        <v>37431</v>
      </c>
      <c r="D81" s="9">
        <f t="shared" ca="1" si="1"/>
        <v>17</v>
      </c>
      <c r="E81" s="6" t="s">
        <v>9</v>
      </c>
      <c r="F81" s="10">
        <v>33758</v>
      </c>
      <c r="G81" s="11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x14ac:dyDescent="0.25">
      <c r="A82" s="6" t="s">
        <v>103</v>
      </c>
      <c r="B82" s="6" t="s">
        <v>85</v>
      </c>
      <c r="C82" s="8">
        <v>34645</v>
      </c>
      <c r="D82" s="9">
        <f t="shared" ca="1" si="1"/>
        <v>24</v>
      </c>
      <c r="E82" s="6" t="s">
        <v>9</v>
      </c>
      <c r="F82" s="10">
        <v>51655</v>
      </c>
      <c r="G82" s="11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x14ac:dyDescent="0.25">
      <c r="A83" s="6" t="s">
        <v>104</v>
      </c>
      <c r="B83" s="6" t="s">
        <v>85</v>
      </c>
      <c r="C83" s="8">
        <v>35372</v>
      </c>
      <c r="D83" s="9">
        <f t="shared" ca="1" si="1"/>
        <v>22</v>
      </c>
      <c r="E83" s="6" t="s">
        <v>9</v>
      </c>
      <c r="F83" s="10">
        <v>66065</v>
      </c>
      <c r="G83" s="11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x14ac:dyDescent="0.25">
      <c r="A84" s="6" t="s">
        <v>105</v>
      </c>
      <c r="B84" s="6" t="s">
        <v>85</v>
      </c>
      <c r="C84" s="8">
        <v>38243</v>
      </c>
      <c r="D84" s="9">
        <f t="shared" ca="1" si="1"/>
        <v>15</v>
      </c>
      <c r="E84" s="6" t="s">
        <v>18</v>
      </c>
      <c r="F84" s="10">
        <v>21680</v>
      </c>
      <c r="G84" s="11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x14ac:dyDescent="0.25">
      <c r="A85" s="6" t="s">
        <v>106</v>
      </c>
      <c r="B85" s="6" t="s">
        <v>85</v>
      </c>
      <c r="C85" s="8">
        <v>34643</v>
      </c>
      <c r="D85" s="9">
        <f t="shared" ca="1" si="1"/>
        <v>24</v>
      </c>
      <c r="E85" s="6" t="s">
        <v>9</v>
      </c>
      <c r="F85" s="10">
        <v>77193</v>
      </c>
      <c r="G85" s="11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x14ac:dyDescent="0.25">
      <c r="A86" s="6" t="s">
        <v>107</v>
      </c>
      <c r="B86" s="6" t="s">
        <v>85</v>
      </c>
      <c r="C86" s="8">
        <v>33047</v>
      </c>
      <c r="D86" s="9">
        <f t="shared" ca="1" si="1"/>
        <v>29</v>
      </c>
      <c r="E86" s="6" t="s">
        <v>9</v>
      </c>
      <c r="F86" s="10">
        <v>34020</v>
      </c>
      <c r="G86" s="11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x14ac:dyDescent="0.25">
      <c r="A87" s="6" t="s">
        <v>108</v>
      </c>
      <c r="B87" s="6" t="s">
        <v>85</v>
      </c>
      <c r="C87" s="8">
        <v>33033</v>
      </c>
      <c r="D87" s="9">
        <f t="shared" ca="1" si="1"/>
        <v>29</v>
      </c>
      <c r="E87" s="6" t="s">
        <v>18</v>
      </c>
      <c r="F87" s="10">
        <v>59845</v>
      </c>
      <c r="G87" s="11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x14ac:dyDescent="0.25">
      <c r="A88" s="6" t="s">
        <v>109</v>
      </c>
      <c r="B88" s="6" t="s">
        <v>85</v>
      </c>
      <c r="C88" s="8">
        <v>35026</v>
      </c>
      <c r="D88" s="9">
        <f t="shared" ca="1" si="1"/>
        <v>23</v>
      </c>
      <c r="E88" s="6" t="s">
        <v>18</v>
      </c>
      <c r="F88" s="10">
        <v>51656</v>
      </c>
      <c r="G88" s="11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x14ac:dyDescent="0.25">
      <c r="A89" s="6" t="s">
        <v>110</v>
      </c>
      <c r="B89" s="6" t="s">
        <v>85</v>
      </c>
      <c r="C89" s="8">
        <v>34580</v>
      </c>
      <c r="D89" s="9">
        <f t="shared" ca="1" si="1"/>
        <v>25</v>
      </c>
      <c r="E89" s="6" t="s">
        <v>9</v>
      </c>
      <c r="F89" s="10">
        <v>69024</v>
      </c>
      <c r="G89" s="11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x14ac:dyDescent="0.25">
      <c r="A90" s="6" t="s">
        <v>111</v>
      </c>
      <c r="B90" s="6" t="s">
        <v>85</v>
      </c>
      <c r="C90" s="8">
        <v>35498</v>
      </c>
      <c r="D90" s="9">
        <f t="shared" ca="1" si="1"/>
        <v>22</v>
      </c>
      <c r="E90" s="6" t="s">
        <v>9</v>
      </c>
      <c r="F90" s="10">
        <v>38248</v>
      </c>
      <c r="G90" s="11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x14ac:dyDescent="0.25">
      <c r="A91" s="6" t="s">
        <v>112</v>
      </c>
      <c r="B91" s="6" t="s">
        <v>85</v>
      </c>
      <c r="C91" s="8">
        <v>32805</v>
      </c>
      <c r="D91" s="9">
        <f t="shared" ca="1" si="1"/>
        <v>30</v>
      </c>
      <c r="E91" s="6" t="s">
        <v>14</v>
      </c>
      <c r="F91" s="10">
        <v>69034</v>
      </c>
      <c r="G91" s="11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x14ac:dyDescent="0.25">
      <c r="A92" s="6" t="s">
        <v>113</v>
      </c>
      <c r="B92" s="6" t="s">
        <v>85</v>
      </c>
      <c r="C92" s="8">
        <v>36380</v>
      </c>
      <c r="D92" s="9">
        <f t="shared" ca="1" si="1"/>
        <v>20</v>
      </c>
      <c r="E92" s="6" t="s">
        <v>18</v>
      </c>
      <c r="F92" s="10">
        <v>41347</v>
      </c>
      <c r="G92" s="11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x14ac:dyDescent="0.25">
      <c r="A93" s="6" t="s">
        <v>114</v>
      </c>
      <c r="B93" s="6" t="s">
        <v>85</v>
      </c>
      <c r="C93" s="8">
        <v>33085</v>
      </c>
      <c r="D93" s="9">
        <f t="shared" ca="1" si="1"/>
        <v>29</v>
      </c>
      <c r="E93" s="6" t="s">
        <v>18</v>
      </c>
      <c r="F93" s="10">
        <v>62955</v>
      </c>
      <c r="G93" s="11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x14ac:dyDescent="0.25">
      <c r="A94" s="6" t="s">
        <v>115</v>
      </c>
      <c r="B94" s="6" t="s">
        <v>85</v>
      </c>
      <c r="C94" s="8">
        <v>33839</v>
      </c>
      <c r="D94" s="9">
        <f t="shared" ca="1" si="1"/>
        <v>27</v>
      </c>
      <c r="E94" s="6" t="s">
        <v>9</v>
      </c>
      <c r="F94" s="10">
        <v>40488</v>
      </c>
      <c r="G94" s="11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x14ac:dyDescent="0.25">
      <c r="A95" s="6" t="s">
        <v>116</v>
      </c>
      <c r="B95" s="6" t="s">
        <v>85</v>
      </c>
      <c r="C95" s="8">
        <v>37875</v>
      </c>
      <c r="D95" s="9">
        <f t="shared" ca="1" si="1"/>
        <v>16</v>
      </c>
      <c r="E95" s="6" t="s">
        <v>9</v>
      </c>
      <c r="F95" s="10">
        <v>74066</v>
      </c>
      <c r="G95" s="11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x14ac:dyDescent="0.25">
      <c r="A96" s="6" t="s">
        <v>117</v>
      </c>
      <c r="B96" s="6" t="s">
        <v>85</v>
      </c>
      <c r="C96" s="8">
        <v>39524</v>
      </c>
      <c r="D96" s="9">
        <f t="shared" ca="1" si="1"/>
        <v>11</v>
      </c>
      <c r="E96" s="6" t="s">
        <v>18</v>
      </c>
      <c r="F96" s="10">
        <v>31176</v>
      </c>
      <c r="G96" s="11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x14ac:dyDescent="0.25">
      <c r="A97" s="6" t="s">
        <v>118</v>
      </c>
      <c r="B97" s="6" t="s">
        <v>85</v>
      </c>
      <c r="C97" s="8">
        <v>33203</v>
      </c>
      <c r="D97" s="9">
        <f t="shared" ca="1" si="1"/>
        <v>28</v>
      </c>
      <c r="E97" s="6" t="s">
        <v>18</v>
      </c>
      <c r="F97" s="10">
        <v>31644</v>
      </c>
      <c r="G97" s="11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x14ac:dyDescent="0.25">
      <c r="A98" s="6" t="s">
        <v>119</v>
      </c>
      <c r="B98" s="6" t="s">
        <v>85</v>
      </c>
      <c r="C98" s="8">
        <v>35404</v>
      </c>
      <c r="D98" s="9">
        <f t="shared" ca="1" si="1"/>
        <v>22</v>
      </c>
      <c r="E98" s="6" t="s">
        <v>18</v>
      </c>
      <c r="F98" s="10">
        <v>73397</v>
      </c>
      <c r="G98" s="11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x14ac:dyDescent="0.25">
      <c r="A99" s="6" t="s">
        <v>120</v>
      </c>
      <c r="B99" s="6" t="s">
        <v>85</v>
      </c>
      <c r="C99" s="8">
        <v>34565</v>
      </c>
      <c r="D99" s="9">
        <f t="shared" ca="1" si="1"/>
        <v>25</v>
      </c>
      <c r="E99" s="6" t="s">
        <v>9</v>
      </c>
      <c r="F99" s="10">
        <v>21585</v>
      </c>
      <c r="G99" s="11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x14ac:dyDescent="0.25">
      <c r="A100" s="6" t="s">
        <v>121</v>
      </c>
      <c r="B100" s="6" t="s">
        <v>85</v>
      </c>
      <c r="C100" s="8">
        <v>34749</v>
      </c>
      <c r="D100" s="9">
        <f t="shared" ca="1" si="1"/>
        <v>24</v>
      </c>
      <c r="E100" s="6" t="s">
        <v>9</v>
      </c>
      <c r="F100" s="10">
        <v>34872</v>
      </c>
      <c r="G100" s="11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x14ac:dyDescent="0.25">
      <c r="A101" s="6" t="s">
        <v>122</v>
      </c>
      <c r="B101" s="6" t="s">
        <v>85</v>
      </c>
      <c r="C101" s="8">
        <v>36283</v>
      </c>
      <c r="D101" s="9">
        <f t="shared" ca="1" si="1"/>
        <v>20</v>
      </c>
      <c r="E101" s="6" t="s">
        <v>9</v>
      </c>
      <c r="F101" s="10">
        <v>79993</v>
      </c>
      <c r="G101" s="11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x14ac:dyDescent="0.25">
      <c r="A102" s="6" t="s">
        <v>123</v>
      </c>
      <c r="B102" s="6" t="s">
        <v>85</v>
      </c>
      <c r="C102" s="8">
        <v>39229</v>
      </c>
      <c r="D102" s="9">
        <f t="shared" ca="1" si="1"/>
        <v>12</v>
      </c>
      <c r="E102" s="6" t="s">
        <v>9</v>
      </c>
      <c r="F102" s="10">
        <v>48483</v>
      </c>
      <c r="G102" s="11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x14ac:dyDescent="0.25">
      <c r="A103" s="6" t="s">
        <v>124</v>
      </c>
      <c r="B103" s="6" t="s">
        <v>85</v>
      </c>
      <c r="C103" s="8">
        <v>34574</v>
      </c>
      <c r="D103" s="9">
        <f t="shared" ca="1" si="1"/>
        <v>25</v>
      </c>
      <c r="E103" s="6" t="s">
        <v>9</v>
      </c>
      <c r="F103" s="10">
        <v>63853</v>
      </c>
      <c r="G103" s="11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x14ac:dyDescent="0.25">
      <c r="A104" s="6" t="s">
        <v>125</v>
      </c>
      <c r="B104" s="6" t="s">
        <v>85</v>
      </c>
      <c r="C104" s="8">
        <v>36990</v>
      </c>
      <c r="D104" s="9">
        <f t="shared" ca="1" si="1"/>
        <v>18</v>
      </c>
      <c r="E104" s="6" t="s">
        <v>9</v>
      </c>
      <c r="F104" s="10">
        <v>42619</v>
      </c>
      <c r="G104" s="11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x14ac:dyDescent="0.25">
      <c r="A105" s="6" t="s">
        <v>126</v>
      </c>
      <c r="B105" s="6" t="s">
        <v>85</v>
      </c>
      <c r="C105" s="8">
        <v>35509</v>
      </c>
      <c r="D105" s="9">
        <f t="shared" ca="1" si="1"/>
        <v>22</v>
      </c>
      <c r="E105" s="6" t="s">
        <v>18</v>
      </c>
      <c r="F105" s="10">
        <v>65306</v>
      </c>
      <c r="G105" s="11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1:23" x14ac:dyDescent="0.25">
      <c r="A106" s="6" t="s">
        <v>127</v>
      </c>
      <c r="B106" s="6" t="s">
        <v>85</v>
      </c>
      <c r="C106" s="8">
        <v>32828</v>
      </c>
      <c r="D106" s="9">
        <f t="shared" ca="1" si="1"/>
        <v>29</v>
      </c>
      <c r="E106" s="6" t="s">
        <v>18</v>
      </c>
      <c r="F106" s="10">
        <v>44941</v>
      </c>
      <c r="G106" s="11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1:23" x14ac:dyDescent="0.25">
      <c r="A107" s="6" t="s">
        <v>128</v>
      </c>
      <c r="B107" s="6" t="s">
        <v>85</v>
      </c>
      <c r="C107" s="8">
        <v>35138</v>
      </c>
      <c r="D107" s="9">
        <f t="shared" ca="1" si="1"/>
        <v>23</v>
      </c>
      <c r="E107" s="6" t="s">
        <v>9</v>
      </c>
      <c r="F107" s="10">
        <v>59528</v>
      </c>
      <c r="G107" s="11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1:23" x14ac:dyDescent="0.25">
      <c r="A108" s="6" t="s">
        <v>129</v>
      </c>
      <c r="B108" s="6" t="s">
        <v>85</v>
      </c>
      <c r="C108" s="8">
        <v>34861</v>
      </c>
      <c r="D108" s="9">
        <f t="shared" ca="1" si="1"/>
        <v>24</v>
      </c>
      <c r="E108" s="6" t="s">
        <v>11</v>
      </c>
      <c r="F108" s="10">
        <v>53476</v>
      </c>
      <c r="G108" s="11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1:23" x14ac:dyDescent="0.25">
      <c r="A109" s="6" t="s">
        <v>130</v>
      </c>
      <c r="B109" s="6" t="s">
        <v>85</v>
      </c>
      <c r="C109" s="8">
        <v>33122</v>
      </c>
      <c r="D109" s="9">
        <f t="shared" ca="1" si="1"/>
        <v>29</v>
      </c>
      <c r="E109" s="6" t="s">
        <v>9</v>
      </c>
      <c r="F109" s="10">
        <v>73692</v>
      </c>
      <c r="G109" s="11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1:23" x14ac:dyDescent="0.25">
      <c r="A110" s="6" t="s">
        <v>131</v>
      </c>
      <c r="B110" s="6" t="s">
        <v>85</v>
      </c>
      <c r="C110" s="8">
        <v>32667</v>
      </c>
      <c r="D110" s="9">
        <f t="shared" ca="1" si="1"/>
        <v>30</v>
      </c>
      <c r="E110" s="6" t="s">
        <v>9</v>
      </c>
      <c r="F110" s="10">
        <v>34127</v>
      </c>
      <c r="G110" s="11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1:23" x14ac:dyDescent="0.25">
      <c r="A111" s="6" t="s">
        <v>132</v>
      </c>
      <c r="B111" s="6" t="s">
        <v>85</v>
      </c>
      <c r="C111" s="8">
        <v>35658</v>
      </c>
      <c r="D111" s="9">
        <f t="shared" ca="1" si="1"/>
        <v>22</v>
      </c>
      <c r="E111" s="6" t="s">
        <v>11</v>
      </c>
      <c r="F111" s="10">
        <v>75072</v>
      </c>
      <c r="G111" s="11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1:23" x14ac:dyDescent="0.25">
      <c r="A112" s="6" t="s">
        <v>133</v>
      </c>
      <c r="B112" s="6" t="s">
        <v>85</v>
      </c>
      <c r="C112" s="8">
        <v>36385</v>
      </c>
      <c r="D112" s="9">
        <f t="shared" ca="1" si="1"/>
        <v>20</v>
      </c>
      <c r="E112" s="6" t="s">
        <v>9</v>
      </c>
      <c r="F112" s="10">
        <v>67107</v>
      </c>
      <c r="G112" s="11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1:23" x14ac:dyDescent="0.25">
      <c r="A113" s="6" t="s">
        <v>134</v>
      </c>
      <c r="B113" s="6" t="s">
        <v>85</v>
      </c>
      <c r="C113" s="8">
        <v>38509</v>
      </c>
      <c r="D113" s="9">
        <f t="shared" ca="1" si="1"/>
        <v>14</v>
      </c>
      <c r="E113" s="6" t="s">
        <v>9</v>
      </c>
      <c r="F113" s="10">
        <v>38342</v>
      </c>
      <c r="G113" s="11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:23" x14ac:dyDescent="0.25">
      <c r="A114" s="6" t="s">
        <v>135</v>
      </c>
      <c r="B114" s="6" t="s">
        <v>136</v>
      </c>
      <c r="C114" s="8">
        <v>35819</v>
      </c>
      <c r="D114" s="9">
        <f t="shared" ca="1" si="1"/>
        <v>21</v>
      </c>
      <c r="E114" s="6" t="s">
        <v>18</v>
      </c>
      <c r="F114" s="10">
        <v>74734</v>
      </c>
      <c r="G114" s="11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1:23" x14ac:dyDescent="0.25">
      <c r="A115" s="6" t="s">
        <v>137</v>
      </c>
      <c r="B115" s="6" t="s">
        <v>136</v>
      </c>
      <c r="C115" s="8">
        <v>36461</v>
      </c>
      <c r="D115" s="9">
        <f t="shared" ca="1" si="1"/>
        <v>20</v>
      </c>
      <c r="E115" s="6" t="s">
        <v>9</v>
      </c>
      <c r="F115" s="10">
        <v>46520</v>
      </c>
      <c r="G115" s="11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1:23" x14ac:dyDescent="0.25">
      <c r="A116" s="6" t="s">
        <v>138</v>
      </c>
      <c r="B116" s="6" t="s">
        <v>139</v>
      </c>
      <c r="C116" s="8">
        <v>32373</v>
      </c>
      <c r="D116" s="9">
        <f t="shared" ca="1" si="1"/>
        <v>31</v>
      </c>
      <c r="E116" s="6" t="s">
        <v>11</v>
      </c>
      <c r="F116" s="10">
        <v>40132</v>
      </c>
      <c r="G116" s="11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1:23" x14ac:dyDescent="0.25">
      <c r="A117" s="6" t="s">
        <v>140</v>
      </c>
      <c r="B117" s="6" t="s">
        <v>139</v>
      </c>
      <c r="C117" s="8">
        <v>36220</v>
      </c>
      <c r="D117" s="9">
        <f t="shared" ca="1" si="1"/>
        <v>20</v>
      </c>
      <c r="E117" s="6" t="s">
        <v>11</v>
      </c>
      <c r="F117" s="10">
        <v>63331</v>
      </c>
      <c r="G117" s="11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1:23" x14ac:dyDescent="0.25">
      <c r="A118" s="6" t="s">
        <v>141</v>
      </c>
      <c r="B118" s="6" t="s">
        <v>139</v>
      </c>
      <c r="C118" s="8">
        <v>34572</v>
      </c>
      <c r="D118" s="9">
        <f t="shared" ca="1" si="1"/>
        <v>25</v>
      </c>
      <c r="E118" s="6" t="s">
        <v>18</v>
      </c>
      <c r="F118" s="10">
        <v>58568</v>
      </c>
      <c r="G118" s="11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1:23" x14ac:dyDescent="0.25">
      <c r="A119" s="6" t="s">
        <v>142</v>
      </c>
      <c r="B119" s="6" t="s">
        <v>139</v>
      </c>
      <c r="C119" s="8">
        <v>35170</v>
      </c>
      <c r="D119" s="9">
        <f t="shared" ca="1" si="1"/>
        <v>23</v>
      </c>
      <c r="E119" s="6" t="s">
        <v>9</v>
      </c>
      <c r="F119" s="10">
        <v>23791</v>
      </c>
      <c r="G119" s="11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1:23" x14ac:dyDescent="0.25">
      <c r="A120" s="6" t="s">
        <v>143</v>
      </c>
      <c r="B120" s="6" t="s">
        <v>139</v>
      </c>
      <c r="C120" s="8">
        <v>35246</v>
      </c>
      <c r="D120" s="9">
        <f t="shared" ca="1" si="1"/>
        <v>23</v>
      </c>
      <c r="E120" s="6" t="s">
        <v>18</v>
      </c>
      <c r="F120" s="10">
        <v>70462</v>
      </c>
      <c r="G120" s="11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1:23" x14ac:dyDescent="0.25">
      <c r="A121" s="6" t="s">
        <v>144</v>
      </c>
      <c r="B121" s="6" t="s">
        <v>139</v>
      </c>
      <c r="C121" s="8">
        <v>35351</v>
      </c>
      <c r="D121" s="9">
        <f t="shared" ca="1" si="1"/>
        <v>23</v>
      </c>
      <c r="E121" s="6" t="s">
        <v>9</v>
      </c>
      <c r="F121" s="10">
        <v>57555</v>
      </c>
      <c r="G121" s="11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1:23" x14ac:dyDescent="0.25">
      <c r="A122" s="6" t="s">
        <v>145</v>
      </c>
      <c r="B122" s="6" t="s">
        <v>139</v>
      </c>
      <c r="C122" s="8">
        <v>34910</v>
      </c>
      <c r="D122" s="9">
        <f t="shared" ca="1" si="1"/>
        <v>24</v>
      </c>
      <c r="E122" s="6" t="s">
        <v>9</v>
      </c>
      <c r="F122" s="10">
        <v>50536</v>
      </c>
      <c r="G122" s="11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1:23" x14ac:dyDescent="0.25">
      <c r="A123" s="6" t="s">
        <v>146</v>
      </c>
      <c r="B123" s="6" t="s">
        <v>139</v>
      </c>
      <c r="C123" s="8">
        <v>38152</v>
      </c>
      <c r="D123" s="9">
        <f t="shared" ca="1" si="1"/>
        <v>15</v>
      </c>
      <c r="E123" s="6" t="s">
        <v>11</v>
      </c>
      <c r="F123" s="10">
        <v>41702</v>
      </c>
      <c r="G123" s="11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1:23" x14ac:dyDescent="0.25">
      <c r="A124" s="6" t="s">
        <v>147</v>
      </c>
      <c r="B124" s="6" t="s">
        <v>139</v>
      </c>
      <c r="C124" s="8">
        <v>33121</v>
      </c>
      <c r="D124" s="9">
        <f t="shared" ca="1" si="1"/>
        <v>29</v>
      </c>
      <c r="E124" s="6" t="s">
        <v>9</v>
      </c>
      <c r="F124" s="10">
        <v>77469</v>
      </c>
      <c r="G124" s="11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1:23" x14ac:dyDescent="0.25">
      <c r="A125" s="6" t="s">
        <v>148</v>
      </c>
      <c r="B125" s="6" t="s">
        <v>139</v>
      </c>
      <c r="C125" s="8">
        <v>34911</v>
      </c>
      <c r="D125" s="9">
        <f t="shared" ca="1" si="1"/>
        <v>24</v>
      </c>
      <c r="E125" s="6" t="s">
        <v>9</v>
      </c>
      <c r="F125" s="10">
        <v>73953</v>
      </c>
      <c r="G125" s="11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1:23" x14ac:dyDescent="0.25">
      <c r="A126" s="6" t="s">
        <v>149</v>
      </c>
      <c r="B126" s="6" t="s">
        <v>139</v>
      </c>
      <c r="C126" s="8">
        <v>34336</v>
      </c>
      <c r="D126" s="9">
        <f t="shared" ca="1" si="1"/>
        <v>25</v>
      </c>
      <c r="E126" s="6" t="s">
        <v>9</v>
      </c>
      <c r="F126" s="10">
        <v>34348</v>
      </c>
      <c r="G126" s="11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1:23" x14ac:dyDescent="0.25">
      <c r="A127" s="6" t="s">
        <v>150</v>
      </c>
      <c r="B127" s="6" t="s">
        <v>139</v>
      </c>
      <c r="C127" s="8">
        <v>34274</v>
      </c>
      <c r="D127" s="9">
        <f t="shared" ca="1" si="1"/>
        <v>25</v>
      </c>
      <c r="E127" s="6" t="s">
        <v>9</v>
      </c>
      <c r="F127" s="10">
        <v>41711</v>
      </c>
      <c r="G127" s="11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1:23" x14ac:dyDescent="0.25">
      <c r="A128" s="6" t="s">
        <v>151</v>
      </c>
      <c r="B128" s="6" t="s">
        <v>139</v>
      </c>
      <c r="C128" s="8">
        <v>35994</v>
      </c>
      <c r="D128" s="9">
        <f t="shared" ca="1" si="1"/>
        <v>21</v>
      </c>
      <c r="E128" s="6" t="s">
        <v>9</v>
      </c>
      <c r="F128" s="10">
        <v>52714</v>
      </c>
      <c r="G128" s="11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1:23" x14ac:dyDescent="0.25">
      <c r="A129" s="6" t="s">
        <v>152</v>
      </c>
      <c r="B129" s="6" t="s">
        <v>139</v>
      </c>
      <c r="C129" s="8">
        <v>38337</v>
      </c>
      <c r="D129" s="9">
        <f t="shared" ca="1" si="1"/>
        <v>14</v>
      </c>
      <c r="E129" s="6" t="s">
        <v>18</v>
      </c>
      <c r="F129" s="10">
        <v>59944</v>
      </c>
      <c r="G129" s="11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1:23" x14ac:dyDescent="0.25">
      <c r="A130" s="6" t="s">
        <v>153</v>
      </c>
      <c r="B130" s="6" t="s">
        <v>139</v>
      </c>
      <c r="C130" s="8">
        <v>34601</v>
      </c>
      <c r="D130" s="9">
        <f t="shared" ref="D130:D193" ca="1" si="2">DATEDIF(C130,TODAY(),"Y")</f>
        <v>25</v>
      </c>
      <c r="E130" s="6" t="s">
        <v>9</v>
      </c>
      <c r="F130" s="10">
        <v>66197</v>
      </c>
      <c r="G130" s="11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1:23" x14ac:dyDescent="0.25">
      <c r="A131" s="6" t="s">
        <v>154</v>
      </c>
      <c r="B131" s="6" t="s">
        <v>139</v>
      </c>
      <c r="C131" s="8">
        <v>32301</v>
      </c>
      <c r="D131" s="9">
        <f t="shared" ca="1" si="2"/>
        <v>31</v>
      </c>
      <c r="E131" s="6" t="s">
        <v>9</v>
      </c>
      <c r="F131" s="10">
        <v>25352</v>
      </c>
      <c r="G131" s="11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1:23" x14ac:dyDescent="0.25">
      <c r="A132" s="6" t="s">
        <v>155</v>
      </c>
      <c r="B132" s="6" t="s">
        <v>139</v>
      </c>
      <c r="C132" s="8">
        <v>32277</v>
      </c>
      <c r="D132" s="9">
        <f t="shared" ca="1" si="2"/>
        <v>31</v>
      </c>
      <c r="E132" s="6" t="s">
        <v>9</v>
      </c>
      <c r="F132" s="10">
        <v>39569</v>
      </c>
      <c r="G132" s="11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1:23" x14ac:dyDescent="0.25">
      <c r="A133" s="6" t="s">
        <v>156</v>
      </c>
      <c r="B133" s="6" t="s">
        <v>157</v>
      </c>
      <c r="C133" s="8">
        <v>36290</v>
      </c>
      <c r="D133" s="9">
        <f t="shared" ca="1" si="2"/>
        <v>20</v>
      </c>
      <c r="E133" s="6" t="s">
        <v>18</v>
      </c>
      <c r="F133" s="10">
        <v>40924</v>
      </c>
      <c r="G133" s="11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1:23" x14ac:dyDescent="0.25">
      <c r="A134" s="6" t="s">
        <v>158</v>
      </c>
      <c r="B134" s="6" t="s">
        <v>157</v>
      </c>
      <c r="C134" s="8">
        <v>32671</v>
      </c>
      <c r="D134" s="9">
        <f t="shared" ca="1" si="2"/>
        <v>30</v>
      </c>
      <c r="E134" s="6" t="s">
        <v>9</v>
      </c>
      <c r="F134" s="10">
        <v>77134</v>
      </c>
      <c r="G134" s="11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1:23" x14ac:dyDescent="0.25">
      <c r="A135" s="6" t="s">
        <v>159</v>
      </c>
      <c r="B135" s="6" t="s">
        <v>157</v>
      </c>
      <c r="C135" s="8">
        <v>39426</v>
      </c>
      <c r="D135" s="9">
        <f t="shared" ca="1" si="2"/>
        <v>11</v>
      </c>
      <c r="E135" s="6" t="s">
        <v>18</v>
      </c>
      <c r="F135" s="10">
        <v>56257</v>
      </c>
      <c r="G135" s="11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1:23" x14ac:dyDescent="0.25">
      <c r="A136" s="6" t="s">
        <v>160</v>
      </c>
      <c r="B136" s="6" t="s">
        <v>157</v>
      </c>
      <c r="C136" s="8">
        <v>35229</v>
      </c>
      <c r="D136" s="9">
        <f t="shared" ca="1" si="2"/>
        <v>23</v>
      </c>
      <c r="E136" s="6" t="s">
        <v>9</v>
      </c>
      <c r="F136" s="10">
        <v>79576</v>
      </c>
      <c r="G136" s="11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1:23" x14ac:dyDescent="0.25">
      <c r="A137" s="6" t="s">
        <v>161</v>
      </c>
      <c r="B137" s="6" t="s">
        <v>157</v>
      </c>
      <c r="C137" s="8">
        <v>35520</v>
      </c>
      <c r="D137" s="9">
        <f t="shared" ca="1" si="2"/>
        <v>22</v>
      </c>
      <c r="E137" s="6" t="s">
        <v>9</v>
      </c>
      <c r="F137" s="10">
        <v>36401</v>
      </c>
      <c r="G137" s="11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1:23" x14ac:dyDescent="0.25">
      <c r="A138" s="6" t="s">
        <v>162</v>
      </c>
      <c r="B138" s="6" t="s">
        <v>157</v>
      </c>
      <c r="C138" s="8">
        <v>32795</v>
      </c>
      <c r="D138" s="9">
        <f t="shared" ca="1" si="2"/>
        <v>30</v>
      </c>
      <c r="E138" s="6" t="s">
        <v>9</v>
      </c>
      <c r="F138" s="10">
        <v>44462</v>
      </c>
      <c r="G138" s="11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1:23" x14ac:dyDescent="0.25">
      <c r="A139" s="6" t="s">
        <v>163</v>
      </c>
      <c r="B139" s="6" t="s">
        <v>157</v>
      </c>
      <c r="C139" s="8">
        <v>35138</v>
      </c>
      <c r="D139" s="9">
        <f t="shared" ca="1" si="2"/>
        <v>23</v>
      </c>
      <c r="E139" s="6" t="s">
        <v>14</v>
      </c>
      <c r="F139" s="10">
        <v>51566</v>
      </c>
      <c r="G139" s="11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1:23" x14ac:dyDescent="0.25">
      <c r="A140" s="6" t="s">
        <v>164</v>
      </c>
      <c r="B140" s="6" t="s">
        <v>165</v>
      </c>
      <c r="C140" s="8">
        <v>34621</v>
      </c>
      <c r="D140" s="9">
        <f t="shared" ca="1" si="2"/>
        <v>25</v>
      </c>
      <c r="E140" s="6" t="s">
        <v>18</v>
      </c>
      <c r="F140" s="10">
        <v>70073</v>
      </c>
      <c r="G140" s="11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1:23" x14ac:dyDescent="0.25">
      <c r="A141" s="6" t="s">
        <v>166</v>
      </c>
      <c r="B141" s="6" t="s">
        <v>167</v>
      </c>
      <c r="C141" s="16">
        <v>39506</v>
      </c>
      <c r="D141" s="9">
        <f t="shared" ca="1" si="2"/>
        <v>11</v>
      </c>
      <c r="E141" s="6" t="s">
        <v>14</v>
      </c>
      <c r="F141" s="10">
        <v>26562</v>
      </c>
      <c r="G141" s="11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1:23" x14ac:dyDescent="0.25">
      <c r="A142" s="6" t="s">
        <v>168</v>
      </c>
      <c r="B142" s="6" t="s">
        <v>167</v>
      </c>
      <c r="C142" s="8">
        <v>32935</v>
      </c>
      <c r="D142" s="9">
        <f t="shared" ca="1" si="2"/>
        <v>29</v>
      </c>
      <c r="E142" s="6" t="s">
        <v>9</v>
      </c>
      <c r="F142" s="10">
        <v>66848</v>
      </c>
      <c r="G142" s="11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1:23" x14ac:dyDescent="0.25">
      <c r="A143" s="6" t="s">
        <v>169</v>
      </c>
      <c r="B143" s="6" t="s">
        <v>167</v>
      </c>
      <c r="C143" s="8">
        <v>33671</v>
      </c>
      <c r="D143" s="9">
        <f t="shared" ca="1" si="2"/>
        <v>27</v>
      </c>
      <c r="E143" s="6" t="s">
        <v>11</v>
      </c>
      <c r="F143" s="10">
        <v>43095</v>
      </c>
      <c r="G143" s="11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1:23" x14ac:dyDescent="0.25">
      <c r="A144" s="6" t="s">
        <v>170</v>
      </c>
      <c r="B144" s="6" t="s">
        <v>167</v>
      </c>
      <c r="C144" s="8">
        <v>36765</v>
      </c>
      <c r="D144" s="9">
        <f t="shared" ca="1" si="2"/>
        <v>19</v>
      </c>
      <c r="E144" s="6" t="s">
        <v>14</v>
      </c>
      <c r="F144" s="10">
        <v>24253</v>
      </c>
      <c r="G144" s="11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1:23" x14ac:dyDescent="0.25">
      <c r="A145" s="6" t="s">
        <v>171</v>
      </c>
      <c r="B145" s="6" t="s">
        <v>167</v>
      </c>
      <c r="C145" s="8">
        <v>34187</v>
      </c>
      <c r="D145" s="9">
        <f t="shared" ca="1" si="2"/>
        <v>26</v>
      </c>
      <c r="E145" s="6" t="s">
        <v>9</v>
      </c>
      <c r="F145" s="10">
        <v>26586</v>
      </c>
      <c r="G145" s="11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1:23" x14ac:dyDescent="0.25">
      <c r="A146" s="6" t="s">
        <v>172</v>
      </c>
      <c r="B146" s="6" t="s">
        <v>167</v>
      </c>
      <c r="C146" s="8">
        <v>38711</v>
      </c>
      <c r="D146" s="9">
        <f t="shared" ca="1" si="2"/>
        <v>13</v>
      </c>
      <c r="E146" s="6" t="s">
        <v>9</v>
      </c>
      <c r="F146" s="10">
        <v>64650</v>
      </c>
      <c r="G146" s="11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1:23" x14ac:dyDescent="0.25">
      <c r="A147" s="6" t="s">
        <v>173</v>
      </c>
      <c r="B147" s="6" t="s">
        <v>167</v>
      </c>
      <c r="C147" s="8">
        <v>38837</v>
      </c>
      <c r="D147" s="9">
        <f t="shared" ca="1" si="2"/>
        <v>13</v>
      </c>
      <c r="E147" s="6" t="s">
        <v>18</v>
      </c>
      <c r="F147" s="10">
        <v>58790</v>
      </c>
      <c r="G147" s="11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1:23" x14ac:dyDescent="0.25">
      <c r="A148" s="6" t="s">
        <v>174</v>
      </c>
      <c r="B148" s="6" t="s">
        <v>167</v>
      </c>
      <c r="C148" s="8">
        <v>34957</v>
      </c>
      <c r="D148" s="9">
        <f t="shared" ca="1" si="2"/>
        <v>24</v>
      </c>
      <c r="E148" s="6" t="s">
        <v>9</v>
      </c>
      <c r="F148" s="10">
        <v>66033</v>
      </c>
      <c r="G148" s="11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1:23" x14ac:dyDescent="0.25">
      <c r="A149" s="6" t="s">
        <v>175</v>
      </c>
      <c r="B149" s="6" t="s">
        <v>167</v>
      </c>
      <c r="C149" s="8">
        <v>39424</v>
      </c>
      <c r="D149" s="9">
        <f t="shared" ca="1" si="2"/>
        <v>11</v>
      </c>
      <c r="E149" s="6" t="s">
        <v>9</v>
      </c>
      <c r="F149" s="10">
        <v>23067</v>
      </c>
      <c r="G149" s="11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1:23" x14ac:dyDescent="0.25">
      <c r="A150" s="6" t="s">
        <v>176</v>
      </c>
      <c r="B150" s="6" t="s">
        <v>167</v>
      </c>
      <c r="C150" s="8">
        <v>33756</v>
      </c>
      <c r="D150" s="9">
        <f t="shared" ca="1" si="2"/>
        <v>27</v>
      </c>
      <c r="E150" s="6" t="s">
        <v>9</v>
      </c>
      <c r="F150" s="10">
        <v>41604</v>
      </c>
      <c r="G150" s="11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1:23" x14ac:dyDescent="0.25">
      <c r="A151" s="6" t="s">
        <v>177</v>
      </c>
      <c r="B151" s="6" t="s">
        <v>167</v>
      </c>
      <c r="C151" s="8">
        <v>37281</v>
      </c>
      <c r="D151" s="9">
        <f t="shared" ca="1" si="2"/>
        <v>17</v>
      </c>
      <c r="E151" s="6" t="s">
        <v>9</v>
      </c>
      <c r="F151" s="10">
        <v>44688</v>
      </c>
      <c r="G151" s="11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1:23" x14ac:dyDescent="0.25">
      <c r="A152" s="6" t="s">
        <v>178</v>
      </c>
      <c r="B152" s="6" t="s">
        <v>167</v>
      </c>
      <c r="C152" s="8">
        <v>35749</v>
      </c>
      <c r="D152" s="9">
        <f t="shared" ca="1" si="2"/>
        <v>21</v>
      </c>
      <c r="E152" s="6" t="s">
        <v>11</v>
      </c>
      <c r="F152" s="10">
        <v>76959</v>
      </c>
      <c r="G152" s="11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1:23" x14ac:dyDescent="0.25">
      <c r="A153" s="6" t="s">
        <v>179</v>
      </c>
      <c r="B153" s="6" t="s">
        <v>167</v>
      </c>
      <c r="C153" s="8">
        <v>34433</v>
      </c>
      <c r="D153" s="9">
        <f t="shared" ca="1" si="2"/>
        <v>25</v>
      </c>
      <c r="E153" s="6" t="s">
        <v>9</v>
      </c>
      <c r="F153" s="10">
        <v>33846</v>
      </c>
      <c r="G153" s="11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1:23" x14ac:dyDescent="0.25">
      <c r="A154" s="6" t="s">
        <v>180</v>
      </c>
      <c r="B154" s="6" t="s">
        <v>167</v>
      </c>
      <c r="C154" s="8">
        <v>37861</v>
      </c>
      <c r="D154" s="9">
        <f t="shared" ca="1" si="2"/>
        <v>16</v>
      </c>
      <c r="E154" s="6" t="s">
        <v>9</v>
      </c>
      <c r="F154" s="10">
        <v>32835</v>
      </c>
      <c r="G154" s="11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1:23" x14ac:dyDescent="0.25">
      <c r="A155" s="6" t="s">
        <v>181</v>
      </c>
      <c r="B155" s="6" t="s">
        <v>167</v>
      </c>
      <c r="C155" s="8">
        <v>32982</v>
      </c>
      <c r="D155" s="9">
        <f t="shared" ca="1" si="2"/>
        <v>29</v>
      </c>
      <c r="E155" s="6" t="s">
        <v>9</v>
      </c>
      <c r="F155" s="10">
        <v>48502</v>
      </c>
      <c r="G155" s="11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1:23" x14ac:dyDescent="0.25">
      <c r="A156" s="6" t="s">
        <v>182</v>
      </c>
      <c r="B156" s="6" t="s">
        <v>183</v>
      </c>
      <c r="C156" s="8">
        <v>32514</v>
      </c>
      <c r="D156" s="9">
        <f t="shared" ca="1" si="2"/>
        <v>30</v>
      </c>
      <c r="E156" s="6" t="s">
        <v>9</v>
      </c>
      <c r="F156" s="10">
        <v>44477</v>
      </c>
      <c r="G156" s="11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1:23" x14ac:dyDescent="0.25">
      <c r="A157" s="6" t="s">
        <v>184</v>
      </c>
      <c r="B157" s="6" t="s">
        <v>183</v>
      </c>
      <c r="C157" s="17">
        <v>32214</v>
      </c>
      <c r="D157" s="9">
        <f t="shared" ca="1" si="2"/>
        <v>31</v>
      </c>
      <c r="E157" s="6" t="s">
        <v>11</v>
      </c>
      <c r="F157" s="10">
        <v>53915</v>
      </c>
      <c r="G157" s="11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1:23" x14ac:dyDescent="0.25">
      <c r="A158" s="6" t="s">
        <v>185</v>
      </c>
      <c r="B158" s="6" t="s">
        <v>183</v>
      </c>
      <c r="C158" s="8">
        <v>32167</v>
      </c>
      <c r="D158" s="9">
        <f t="shared" ca="1" si="2"/>
        <v>31</v>
      </c>
      <c r="E158" s="6" t="s">
        <v>9</v>
      </c>
      <c r="F158" s="10">
        <v>79259</v>
      </c>
      <c r="G158" s="11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1:23" x14ac:dyDescent="0.25">
      <c r="A159" s="6" t="s">
        <v>186</v>
      </c>
      <c r="B159" s="6" t="s">
        <v>183</v>
      </c>
      <c r="C159" s="8">
        <v>32403</v>
      </c>
      <c r="D159" s="9">
        <f t="shared" ca="1" si="2"/>
        <v>31</v>
      </c>
      <c r="E159" s="6" t="s">
        <v>11</v>
      </c>
      <c r="F159" s="10">
        <v>35246</v>
      </c>
      <c r="G159" s="11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1:23" x14ac:dyDescent="0.25">
      <c r="A160" s="6" t="s">
        <v>187</v>
      </c>
      <c r="B160" s="6" t="s">
        <v>183</v>
      </c>
      <c r="C160" s="8">
        <v>32567</v>
      </c>
      <c r="D160" s="9">
        <f t="shared" ca="1" si="2"/>
        <v>30</v>
      </c>
      <c r="E160" s="6" t="s">
        <v>9</v>
      </c>
      <c r="F160" s="10">
        <v>24108</v>
      </c>
      <c r="G160" s="11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1:23" x14ac:dyDescent="0.25">
      <c r="A161" s="6" t="s">
        <v>188</v>
      </c>
      <c r="B161" s="6" t="s">
        <v>189</v>
      </c>
      <c r="C161" s="8">
        <v>35140</v>
      </c>
      <c r="D161" s="9">
        <f t="shared" ca="1" si="2"/>
        <v>23</v>
      </c>
      <c r="E161" s="6" t="s">
        <v>18</v>
      </c>
      <c r="F161" s="10">
        <v>54410</v>
      </c>
      <c r="G161" s="11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1:23" x14ac:dyDescent="0.25">
      <c r="A162" s="6" t="s">
        <v>190</v>
      </c>
      <c r="B162" s="6" t="s">
        <v>189</v>
      </c>
      <c r="C162" s="8">
        <v>35271</v>
      </c>
      <c r="D162" s="9">
        <f t="shared" ca="1" si="2"/>
        <v>23</v>
      </c>
      <c r="E162" s="6" t="s">
        <v>11</v>
      </c>
      <c r="F162" s="10">
        <v>53852</v>
      </c>
      <c r="G162" s="11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1:23" x14ac:dyDescent="0.25">
      <c r="A163" s="6" t="s">
        <v>191</v>
      </c>
      <c r="B163" s="6" t="s">
        <v>189</v>
      </c>
      <c r="C163" s="8">
        <v>32221</v>
      </c>
      <c r="D163" s="9">
        <f t="shared" ca="1" si="2"/>
        <v>31</v>
      </c>
      <c r="E163" s="6" t="s">
        <v>18</v>
      </c>
      <c r="F163" s="10">
        <v>36081</v>
      </c>
      <c r="G163" s="11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1:23" x14ac:dyDescent="0.25">
      <c r="A164" s="6" t="s">
        <v>192</v>
      </c>
      <c r="B164" s="6" t="s">
        <v>189</v>
      </c>
      <c r="C164" s="8">
        <v>36755</v>
      </c>
      <c r="D164" s="9">
        <f t="shared" ca="1" si="2"/>
        <v>19</v>
      </c>
      <c r="E164" s="6" t="s">
        <v>9</v>
      </c>
      <c r="F164" s="10">
        <v>29868</v>
      </c>
      <c r="G164" s="11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1:23" x14ac:dyDescent="0.25">
      <c r="A165" s="6" t="s">
        <v>193</v>
      </c>
      <c r="B165" s="6" t="s">
        <v>189</v>
      </c>
      <c r="C165" s="8">
        <v>35082</v>
      </c>
      <c r="D165" s="9">
        <f t="shared" ca="1" si="2"/>
        <v>23</v>
      </c>
      <c r="E165" s="6" t="s">
        <v>14</v>
      </c>
      <c r="F165" s="10">
        <v>46275</v>
      </c>
      <c r="G165" s="11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1:23" x14ac:dyDescent="0.25">
      <c r="A166" s="6" t="s">
        <v>194</v>
      </c>
      <c r="B166" s="6" t="s">
        <v>189</v>
      </c>
      <c r="C166" s="8">
        <v>34972</v>
      </c>
      <c r="D166" s="9">
        <f t="shared" ca="1" si="2"/>
        <v>24</v>
      </c>
      <c r="E166" s="6" t="s">
        <v>9</v>
      </c>
      <c r="F166" s="10">
        <v>30819</v>
      </c>
      <c r="G166" s="11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1:23" x14ac:dyDescent="0.25">
      <c r="A167" s="6" t="s">
        <v>195</v>
      </c>
      <c r="B167" s="6" t="s">
        <v>189</v>
      </c>
      <c r="C167" s="8">
        <v>36580</v>
      </c>
      <c r="D167" s="9">
        <f t="shared" ca="1" si="2"/>
        <v>19</v>
      </c>
      <c r="E167" s="6" t="s">
        <v>18</v>
      </c>
      <c r="F167" s="10">
        <v>58468</v>
      </c>
      <c r="G167" s="11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1:23" x14ac:dyDescent="0.25">
      <c r="A168" s="6" t="s">
        <v>196</v>
      </c>
      <c r="B168" s="6" t="s">
        <v>189</v>
      </c>
      <c r="C168" s="8">
        <v>32514</v>
      </c>
      <c r="D168" s="9">
        <f t="shared" ca="1" si="2"/>
        <v>30</v>
      </c>
      <c r="E168" s="6" t="s">
        <v>9</v>
      </c>
      <c r="F168" s="10">
        <v>46907</v>
      </c>
      <c r="G168" s="11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1:23" x14ac:dyDescent="0.25">
      <c r="A169" s="6" t="s">
        <v>197</v>
      </c>
      <c r="B169" s="6" t="s">
        <v>189</v>
      </c>
      <c r="C169" s="8">
        <v>34148</v>
      </c>
      <c r="D169" s="9">
        <f t="shared" ca="1" si="2"/>
        <v>26</v>
      </c>
      <c r="E169" s="6" t="s">
        <v>9</v>
      </c>
      <c r="F169" s="10">
        <v>75460</v>
      </c>
      <c r="G169" s="11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1:23" x14ac:dyDescent="0.25">
      <c r="A170" s="6" t="s">
        <v>198</v>
      </c>
      <c r="B170" s="6" t="s">
        <v>189</v>
      </c>
      <c r="C170" s="8">
        <v>32288</v>
      </c>
      <c r="D170" s="9">
        <f t="shared" ca="1" si="2"/>
        <v>31</v>
      </c>
      <c r="E170" s="6" t="s">
        <v>18</v>
      </c>
      <c r="F170" s="10">
        <v>33498</v>
      </c>
      <c r="G170" s="11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1:23" x14ac:dyDescent="0.25">
      <c r="A171" s="6" t="s">
        <v>199</v>
      </c>
      <c r="B171" s="6" t="s">
        <v>189</v>
      </c>
      <c r="C171" s="8">
        <v>34595</v>
      </c>
      <c r="D171" s="9">
        <f t="shared" ca="1" si="2"/>
        <v>25</v>
      </c>
      <c r="E171" s="6" t="s">
        <v>18</v>
      </c>
      <c r="F171" s="10">
        <v>57074</v>
      </c>
      <c r="G171" s="11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1:23" x14ac:dyDescent="0.25">
      <c r="A172" s="6" t="s">
        <v>200</v>
      </c>
      <c r="B172" s="6" t="s">
        <v>189</v>
      </c>
      <c r="C172" s="8">
        <v>35249</v>
      </c>
      <c r="D172" s="9">
        <f t="shared" ca="1" si="2"/>
        <v>23</v>
      </c>
      <c r="E172" s="6" t="s">
        <v>9</v>
      </c>
      <c r="F172" s="10">
        <v>77339</v>
      </c>
      <c r="G172" s="11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1:23" x14ac:dyDescent="0.25">
      <c r="A173" s="6" t="s">
        <v>201</v>
      </c>
      <c r="B173" s="6" t="s">
        <v>189</v>
      </c>
      <c r="C173" s="8">
        <v>35044</v>
      </c>
      <c r="D173" s="9">
        <f t="shared" ca="1" si="2"/>
        <v>23</v>
      </c>
      <c r="E173" s="6" t="s">
        <v>9</v>
      </c>
      <c r="F173" s="10">
        <v>55624</v>
      </c>
      <c r="G173" s="11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1:23" x14ac:dyDescent="0.25">
      <c r="A174" s="6" t="s">
        <v>202</v>
      </c>
      <c r="B174" s="6" t="s">
        <v>189</v>
      </c>
      <c r="C174" s="16">
        <v>39308</v>
      </c>
      <c r="D174" s="9">
        <f t="shared" ca="1" si="2"/>
        <v>12</v>
      </c>
      <c r="E174" s="6" t="s">
        <v>11</v>
      </c>
      <c r="F174" s="10">
        <v>74371</v>
      </c>
      <c r="G174" s="11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1:23" x14ac:dyDescent="0.25">
      <c r="A175" s="6" t="s">
        <v>203</v>
      </c>
      <c r="B175" s="6" t="s">
        <v>189</v>
      </c>
      <c r="C175" s="8">
        <v>34273</v>
      </c>
      <c r="D175" s="9">
        <f t="shared" ca="1" si="2"/>
        <v>26</v>
      </c>
      <c r="E175" s="6" t="s">
        <v>9</v>
      </c>
      <c r="F175" s="10">
        <v>66658</v>
      </c>
      <c r="G175" s="11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1:23" x14ac:dyDescent="0.25">
      <c r="A176" s="6" t="s">
        <v>204</v>
      </c>
      <c r="B176" s="6" t="s">
        <v>189</v>
      </c>
      <c r="C176" s="8">
        <v>38918</v>
      </c>
      <c r="D176" s="9">
        <f t="shared" ca="1" si="2"/>
        <v>13</v>
      </c>
      <c r="E176" s="6" t="s">
        <v>9</v>
      </c>
      <c r="F176" s="10">
        <v>67145</v>
      </c>
      <c r="G176" s="11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1:23" x14ac:dyDescent="0.25">
      <c r="A177" s="6" t="s">
        <v>205</v>
      </c>
      <c r="B177" s="6" t="s">
        <v>189</v>
      </c>
      <c r="C177" s="8">
        <v>34205</v>
      </c>
      <c r="D177" s="9">
        <f t="shared" ca="1" si="2"/>
        <v>26</v>
      </c>
      <c r="E177" s="6" t="s">
        <v>9</v>
      </c>
      <c r="F177" s="10">
        <v>77628</v>
      </c>
      <c r="G177" s="11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1:23" x14ac:dyDescent="0.25">
      <c r="A178" s="6" t="s">
        <v>206</v>
      </c>
      <c r="B178" s="6" t="s">
        <v>189</v>
      </c>
      <c r="C178" s="8">
        <v>32569</v>
      </c>
      <c r="D178" s="9">
        <f t="shared" ca="1" si="2"/>
        <v>30</v>
      </c>
      <c r="E178" s="6" t="s">
        <v>18</v>
      </c>
      <c r="F178" s="10">
        <v>62999</v>
      </c>
      <c r="G178" s="11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1:23" x14ac:dyDescent="0.25">
      <c r="A179" s="6" t="s">
        <v>207</v>
      </c>
      <c r="B179" s="6" t="s">
        <v>189</v>
      </c>
      <c r="C179" s="8">
        <v>35000</v>
      </c>
      <c r="D179" s="9">
        <f t="shared" ca="1" si="2"/>
        <v>24</v>
      </c>
      <c r="E179" s="6" t="s">
        <v>14</v>
      </c>
      <c r="F179" s="10">
        <v>78346</v>
      </c>
      <c r="G179" s="11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1:23" x14ac:dyDescent="0.25">
      <c r="A180" s="6" t="s">
        <v>208</v>
      </c>
      <c r="B180" s="6" t="s">
        <v>189</v>
      </c>
      <c r="C180" s="8">
        <v>33276</v>
      </c>
      <c r="D180" s="9">
        <f t="shared" ca="1" si="2"/>
        <v>28</v>
      </c>
      <c r="E180" s="6" t="s">
        <v>9</v>
      </c>
      <c r="F180" s="10">
        <v>64978</v>
      </c>
      <c r="G180" s="11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1:23" x14ac:dyDescent="0.25">
      <c r="A181" s="6" t="s">
        <v>209</v>
      </c>
      <c r="B181" s="6" t="s">
        <v>189</v>
      </c>
      <c r="C181" s="8">
        <v>35434</v>
      </c>
      <c r="D181" s="9">
        <f t="shared" ca="1" si="2"/>
        <v>22</v>
      </c>
      <c r="E181" s="6" t="s">
        <v>14</v>
      </c>
      <c r="F181" s="10">
        <v>43999</v>
      </c>
      <c r="G181" s="11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1:23" x14ac:dyDescent="0.25">
      <c r="A182" s="6" t="s">
        <v>210</v>
      </c>
      <c r="B182" s="6" t="s">
        <v>189</v>
      </c>
      <c r="C182" s="8">
        <v>37477</v>
      </c>
      <c r="D182" s="9">
        <f t="shared" ca="1" si="2"/>
        <v>17</v>
      </c>
      <c r="E182" s="6" t="s">
        <v>9</v>
      </c>
      <c r="F182" s="10">
        <v>62538</v>
      </c>
      <c r="G182" s="11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1:23" x14ac:dyDescent="0.25">
      <c r="A183" s="6" t="s">
        <v>211</v>
      </c>
      <c r="B183" s="6" t="s">
        <v>189</v>
      </c>
      <c r="C183" s="8">
        <v>32182</v>
      </c>
      <c r="D183" s="9">
        <f t="shared" ca="1" si="2"/>
        <v>31</v>
      </c>
      <c r="E183" s="6" t="s">
        <v>9</v>
      </c>
      <c r="F183" s="10">
        <v>51162</v>
      </c>
      <c r="G183" s="11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1:23" x14ac:dyDescent="0.25">
      <c r="A184" s="6" t="s">
        <v>212</v>
      </c>
      <c r="B184" s="6" t="s">
        <v>189</v>
      </c>
      <c r="C184" s="8">
        <v>32632</v>
      </c>
      <c r="D184" s="9">
        <f t="shared" ca="1" si="2"/>
        <v>30</v>
      </c>
      <c r="E184" s="6" t="s">
        <v>18</v>
      </c>
      <c r="F184" s="10">
        <v>66581</v>
      </c>
      <c r="G184" s="11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1:23" x14ac:dyDescent="0.25">
      <c r="A185" s="6" t="s">
        <v>213</v>
      </c>
      <c r="B185" s="6" t="s">
        <v>189</v>
      </c>
      <c r="C185" s="8">
        <v>33847</v>
      </c>
      <c r="D185" s="9">
        <f t="shared" ca="1" si="2"/>
        <v>27</v>
      </c>
      <c r="E185" s="6" t="s">
        <v>11</v>
      </c>
      <c r="F185" s="10">
        <v>68863</v>
      </c>
      <c r="G185" s="11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1:23" x14ac:dyDescent="0.25">
      <c r="A186" s="6" t="s">
        <v>214</v>
      </c>
      <c r="B186" s="6" t="s">
        <v>189</v>
      </c>
      <c r="C186" s="8">
        <v>35190</v>
      </c>
      <c r="D186" s="9">
        <f t="shared" ca="1" si="2"/>
        <v>23</v>
      </c>
      <c r="E186" s="6" t="s">
        <v>9</v>
      </c>
      <c r="F186" s="10">
        <v>64885</v>
      </c>
      <c r="G186" s="11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1:23" x14ac:dyDescent="0.25">
      <c r="A187" s="6" t="s">
        <v>215</v>
      </c>
      <c r="B187" s="6" t="s">
        <v>189</v>
      </c>
      <c r="C187" s="8">
        <v>39220</v>
      </c>
      <c r="D187" s="9">
        <f t="shared" ca="1" si="2"/>
        <v>12</v>
      </c>
      <c r="E187" s="6" t="s">
        <v>11</v>
      </c>
      <c r="F187" s="10">
        <v>45852</v>
      </c>
      <c r="G187" s="11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1:23" x14ac:dyDescent="0.25">
      <c r="A188" s="6" t="s">
        <v>216</v>
      </c>
      <c r="B188" s="6" t="s">
        <v>189</v>
      </c>
      <c r="C188" s="8">
        <v>35727</v>
      </c>
      <c r="D188" s="9">
        <f t="shared" ca="1" si="2"/>
        <v>22</v>
      </c>
      <c r="E188" s="6" t="s">
        <v>9</v>
      </c>
      <c r="F188" s="10">
        <v>72634</v>
      </c>
      <c r="G188" s="11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1:23" x14ac:dyDescent="0.25">
      <c r="A189" s="6" t="s">
        <v>217</v>
      </c>
      <c r="B189" s="6" t="s">
        <v>189</v>
      </c>
      <c r="C189" s="8">
        <v>32725</v>
      </c>
      <c r="D189" s="9">
        <f t="shared" ca="1" si="2"/>
        <v>30</v>
      </c>
      <c r="E189" s="6" t="s">
        <v>11</v>
      </c>
      <c r="F189" s="10">
        <v>24663</v>
      </c>
      <c r="G189" s="11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1:23" x14ac:dyDescent="0.25">
      <c r="A190" s="6" t="s">
        <v>218</v>
      </c>
      <c r="B190" s="6" t="s">
        <v>219</v>
      </c>
      <c r="C190" s="8">
        <v>32739</v>
      </c>
      <c r="D190" s="9">
        <f t="shared" ca="1" si="2"/>
        <v>30</v>
      </c>
      <c r="E190" s="6" t="s">
        <v>9</v>
      </c>
      <c r="F190" s="10">
        <v>44871</v>
      </c>
      <c r="G190" s="11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1:23" x14ac:dyDescent="0.25">
      <c r="A191" s="6" t="s">
        <v>220</v>
      </c>
      <c r="B191" s="6" t="s">
        <v>219</v>
      </c>
      <c r="C191" s="8">
        <v>34950</v>
      </c>
      <c r="D191" s="9">
        <f t="shared" ca="1" si="2"/>
        <v>24</v>
      </c>
      <c r="E191" s="6" t="s">
        <v>9</v>
      </c>
      <c r="F191" s="10">
        <v>57988</v>
      </c>
      <c r="G191" s="11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1:23" x14ac:dyDescent="0.25">
      <c r="A192" s="6" t="s">
        <v>221</v>
      </c>
      <c r="B192" s="6" t="s">
        <v>219</v>
      </c>
      <c r="C192" s="8">
        <v>32602</v>
      </c>
      <c r="D192" s="9">
        <f t="shared" ca="1" si="2"/>
        <v>30</v>
      </c>
      <c r="E192" s="6" t="s">
        <v>9</v>
      </c>
      <c r="F192" s="10">
        <v>76518</v>
      </c>
      <c r="G192" s="11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1:23" x14ac:dyDescent="0.25">
      <c r="A193" s="6" t="s">
        <v>222</v>
      </c>
      <c r="B193" s="6" t="s">
        <v>219</v>
      </c>
      <c r="C193" s="8">
        <v>32658</v>
      </c>
      <c r="D193" s="9">
        <f t="shared" ca="1" si="2"/>
        <v>30</v>
      </c>
      <c r="E193" s="6" t="s">
        <v>9</v>
      </c>
      <c r="F193" s="10">
        <v>31753</v>
      </c>
      <c r="G193" s="11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1:23" x14ac:dyDescent="0.25">
      <c r="A194" s="6" t="s">
        <v>223</v>
      </c>
      <c r="B194" s="6" t="s">
        <v>219</v>
      </c>
      <c r="C194" s="8">
        <v>32944</v>
      </c>
      <c r="D194" s="9">
        <f t="shared" ref="D194:D248" ca="1" si="3">DATEDIF(C194,TODAY(),"Y")</f>
        <v>29</v>
      </c>
      <c r="E194" s="6" t="s">
        <v>11</v>
      </c>
      <c r="F194" s="10">
        <v>50213</v>
      </c>
      <c r="G194" s="11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1:23" x14ac:dyDescent="0.25">
      <c r="A195" s="6" t="s">
        <v>224</v>
      </c>
      <c r="B195" s="6" t="s">
        <v>219</v>
      </c>
      <c r="C195" s="8">
        <v>34860</v>
      </c>
      <c r="D195" s="9">
        <f t="shared" ca="1" si="3"/>
        <v>24</v>
      </c>
      <c r="E195" s="6" t="s">
        <v>18</v>
      </c>
      <c r="F195" s="10">
        <v>37719</v>
      </c>
      <c r="G195" s="11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1:23" x14ac:dyDescent="0.25">
      <c r="A196" s="6" t="s">
        <v>225</v>
      </c>
      <c r="B196" s="6" t="s">
        <v>219</v>
      </c>
      <c r="C196" s="8">
        <v>32906</v>
      </c>
      <c r="D196" s="9">
        <f t="shared" ca="1" si="3"/>
        <v>29</v>
      </c>
      <c r="E196" s="6" t="s">
        <v>9</v>
      </c>
      <c r="F196" s="10">
        <v>32127</v>
      </c>
      <c r="G196" s="11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1:23" x14ac:dyDescent="0.25">
      <c r="A197" s="6" t="s">
        <v>226</v>
      </c>
      <c r="B197" s="6" t="s">
        <v>219</v>
      </c>
      <c r="C197" s="8">
        <v>32323</v>
      </c>
      <c r="D197" s="9">
        <f t="shared" ca="1" si="3"/>
        <v>31</v>
      </c>
      <c r="E197" s="6" t="s">
        <v>9</v>
      </c>
      <c r="F197" s="10">
        <v>34285</v>
      </c>
      <c r="G197" s="11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1:23" x14ac:dyDescent="0.25">
      <c r="A198" s="6" t="s">
        <v>227</v>
      </c>
      <c r="B198" s="6" t="s">
        <v>219</v>
      </c>
      <c r="C198" s="8">
        <v>34462</v>
      </c>
      <c r="D198" s="9">
        <f t="shared" ca="1" si="3"/>
        <v>25</v>
      </c>
      <c r="E198" s="6" t="s">
        <v>9</v>
      </c>
      <c r="F198" s="10">
        <v>74287</v>
      </c>
      <c r="G198" s="11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1:23" x14ac:dyDescent="0.25">
      <c r="A199" s="6" t="s">
        <v>228</v>
      </c>
      <c r="B199" s="6" t="s">
        <v>219</v>
      </c>
      <c r="C199" s="8">
        <v>34923</v>
      </c>
      <c r="D199" s="9">
        <f t="shared" ca="1" si="3"/>
        <v>24</v>
      </c>
      <c r="E199" s="6" t="s">
        <v>14</v>
      </c>
      <c r="F199" s="10">
        <v>50154</v>
      </c>
      <c r="G199" s="11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1:23" x14ac:dyDescent="0.25">
      <c r="A200" s="6" t="s">
        <v>229</v>
      </c>
      <c r="B200" s="6" t="s">
        <v>219</v>
      </c>
      <c r="C200" s="8">
        <v>36136</v>
      </c>
      <c r="D200" s="9">
        <f t="shared" ca="1" si="3"/>
        <v>20</v>
      </c>
      <c r="E200" s="6" t="s">
        <v>18</v>
      </c>
      <c r="F200" s="10">
        <v>48958</v>
      </c>
      <c r="G200" s="11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1:23" x14ac:dyDescent="0.25">
      <c r="A201" s="6" t="s">
        <v>230</v>
      </c>
      <c r="B201" s="6" t="s">
        <v>219</v>
      </c>
      <c r="C201" s="8">
        <v>36847</v>
      </c>
      <c r="D201" s="9">
        <f t="shared" ca="1" si="3"/>
        <v>18</v>
      </c>
      <c r="E201" s="6" t="s">
        <v>9</v>
      </c>
      <c r="F201" s="10">
        <v>56510</v>
      </c>
      <c r="G201" s="11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1:23" x14ac:dyDescent="0.25">
      <c r="A202" s="6" t="s">
        <v>231</v>
      </c>
      <c r="B202" s="6" t="s">
        <v>219</v>
      </c>
      <c r="C202" s="8">
        <v>38799</v>
      </c>
      <c r="D202" s="9">
        <f t="shared" ca="1" si="3"/>
        <v>13</v>
      </c>
      <c r="E202" s="6" t="s">
        <v>9</v>
      </c>
      <c r="F202" s="10">
        <v>73454</v>
      </c>
      <c r="G202" s="11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1:23" x14ac:dyDescent="0.25">
      <c r="A203" s="6" t="s">
        <v>232</v>
      </c>
      <c r="B203" s="6" t="s">
        <v>219</v>
      </c>
      <c r="C203" s="8">
        <v>36829</v>
      </c>
      <c r="D203" s="9">
        <f t="shared" ca="1" si="3"/>
        <v>19</v>
      </c>
      <c r="E203" s="6" t="s">
        <v>11</v>
      </c>
      <c r="F203" s="10">
        <v>51715</v>
      </c>
      <c r="G203" s="11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1:23" x14ac:dyDescent="0.25">
      <c r="A204" s="6" t="s">
        <v>233</v>
      </c>
      <c r="B204" s="6" t="s">
        <v>219</v>
      </c>
      <c r="C204" s="8">
        <v>37081</v>
      </c>
      <c r="D204" s="9">
        <f t="shared" ca="1" si="3"/>
        <v>18</v>
      </c>
      <c r="E204" s="6" t="s">
        <v>18</v>
      </c>
      <c r="F204" s="10">
        <v>72804</v>
      </c>
      <c r="G204" s="11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1:23" x14ac:dyDescent="0.25">
      <c r="A205" s="6" t="s">
        <v>234</v>
      </c>
      <c r="B205" s="6" t="s">
        <v>219</v>
      </c>
      <c r="C205" s="8">
        <v>33854</v>
      </c>
      <c r="D205" s="9">
        <f t="shared" ca="1" si="3"/>
        <v>27</v>
      </c>
      <c r="E205" s="6" t="s">
        <v>9</v>
      </c>
      <c r="F205" s="10">
        <v>67406</v>
      </c>
      <c r="G205" s="11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1:23" x14ac:dyDescent="0.25">
      <c r="A206" s="6" t="s">
        <v>235</v>
      </c>
      <c r="B206" s="6" t="s">
        <v>219</v>
      </c>
      <c r="C206" s="8">
        <v>33399</v>
      </c>
      <c r="D206" s="9">
        <f t="shared" ca="1" si="3"/>
        <v>28</v>
      </c>
      <c r="E206" s="6" t="s">
        <v>14</v>
      </c>
      <c r="F206" s="10">
        <v>77066</v>
      </c>
      <c r="G206" s="11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1:23" x14ac:dyDescent="0.25">
      <c r="A207" s="6" t="s">
        <v>236</v>
      </c>
      <c r="B207" s="6" t="s">
        <v>219</v>
      </c>
      <c r="C207" s="8">
        <v>35250</v>
      </c>
      <c r="D207" s="9">
        <f t="shared" ca="1" si="3"/>
        <v>23</v>
      </c>
      <c r="E207" s="6" t="s">
        <v>11</v>
      </c>
      <c r="F207" s="10">
        <v>62096</v>
      </c>
      <c r="G207" s="11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1:23" x14ac:dyDescent="0.25">
      <c r="A208" s="6" t="s">
        <v>237</v>
      </c>
      <c r="B208" s="6" t="s">
        <v>219</v>
      </c>
      <c r="C208" s="8">
        <v>33808</v>
      </c>
      <c r="D208" s="9">
        <f t="shared" ca="1" si="3"/>
        <v>27</v>
      </c>
      <c r="E208" s="6" t="s">
        <v>9</v>
      </c>
      <c r="F208" s="10">
        <v>39213</v>
      </c>
      <c r="G208" s="11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1:23" x14ac:dyDescent="0.25">
      <c r="A209" s="6" t="s">
        <v>238</v>
      </c>
      <c r="B209" s="6" t="s">
        <v>219</v>
      </c>
      <c r="C209" s="8">
        <v>35124</v>
      </c>
      <c r="D209" s="9">
        <f t="shared" ca="1" si="3"/>
        <v>23</v>
      </c>
      <c r="E209" s="6" t="s">
        <v>18</v>
      </c>
      <c r="F209" s="10">
        <v>48907</v>
      </c>
      <c r="G209" s="11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1:23" x14ac:dyDescent="0.25">
      <c r="A210" s="6" t="s">
        <v>239</v>
      </c>
      <c r="B210" s="6" t="s">
        <v>219</v>
      </c>
      <c r="C210" s="8">
        <v>35268</v>
      </c>
      <c r="D210" s="9">
        <f t="shared" ca="1" si="3"/>
        <v>23</v>
      </c>
      <c r="E210" s="6" t="s">
        <v>18</v>
      </c>
      <c r="F210" s="10">
        <v>70660</v>
      </c>
      <c r="G210" s="11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1:23" x14ac:dyDescent="0.25">
      <c r="A211" s="6" t="s">
        <v>240</v>
      </c>
      <c r="B211" s="6" t="s">
        <v>219</v>
      </c>
      <c r="C211" s="8">
        <v>35414</v>
      </c>
      <c r="D211" s="9">
        <f t="shared" ca="1" si="3"/>
        <v>22</v>
      </c>
      <c r="E211" s="6" t="s">
        <v>9</v>
      </c>
      <c r="F211" s="10">
        <v>39786</v>
      </c>
      <c r="G211" s="11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1:23" x14ac:dyDescent="0.25">
      <c r="A212" s="6" t="s">
        <v>241</v>
      </c>
      <c r="B212" s="6" t="s">
        <v>219</v>
      </c>
      <c r="C212" s="8">
        <v>32475</v>
      </c>
      <c r="D212" s="9">
        <f t="shared" ca="1" si="3"/>
        <v>30</v>
      </c>
      <c r="E212" s="6" t="s">
        <v>18</v>
      </c>
      <c r="F212" s="10">
        <v>54231</v>
      </c>
      <c r="G212" s="11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1:23" x14ac:dyDescent="0.25">
      <c r="A213" s="6" t="s">
        <v>242</v>
      </c>
      <c r="B213" s="6" t="s">
        <v>219</v>
      </c>
      <c r="C213" s="8">
        <v>35344</v>
      </c>
      <c r="D213" s="9">
        <f t="shared" ca="1" si="3"/>
        <v>23</v>
      </c>
      <c r="E213" s="6" t="s">
        <v>9</v>
      </c>
      <c r="F213" s="10">
        <v>49016</v>
      </c>
      <c r="G213" s="11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1:23" x14ac:dyDescent="0.25">
      <c r="A214" s="6" t="s">
        <v>243</v>
      </c>
      <c r="B214" s="6" t="s">
        <v>244</v>
      </c>
      <c r="C214" s="8">
        <v>38225</v>
      </c>
      <c r="D214" s="9">
        <f t="shared" ca="1" si="3"/>
        <v>15</v>
      </c>
      <c r="E214" s="6" t="s">
        <v>9</v>
      </c>
      <c r="F214" s="10">
        <v>63018</v>
      </c>
      <c r="G214" s="11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1:23" x14ac:dyDescent="0.25">
      <c r="A215" s="6" t="s">
        <v>245</v>
      </c>
      <c r="B215" s="6" t="s">
        <v>244</v>
      </c>
      <c r="C215" s="8">
        <v>34361</v>
      </c>
      <c r="D215" s="9">
        <f t="shared" ca="1" si="3"/>
        <v>25</v>
      </c>
      <c r="E215" s="6" t="s">
        <v>9</v>
      </c>
      <c r="F215" s="10">
        <v>44665</v>
      </c>
      <c r="G215" s="11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1:23" x14ac:dyDescent="0.25">
      <c r="A216" s="6" t="s">
        <v>246</v>
      </c>
      <c r="B216" s="6" t="s">
        <v>244</v>
      </c>
      <c r="C216" s="8">
        <v>32874</v>
      </c>
      <c r="D216" s="9">
        <f t="shared" ca="1" si="3"/>
        <v>29</v>
      </c>
      <c r="E216" s="6" t="s">
        <v>18</v>
      </c>
      <c r="F216" s="10">
        <v>50301</v>
      </c>
      <c r="G216" s="11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1:23" x14ac:dyDescent="0.25">
      <c r="A217" s="6" t="s">
        <v>247</v>
      </c>
      <c r="B217" s="6" t="s">
        <v>244</v>
      </c>
      <c r="C217" s="8">
        <v>32560</v>
      </c>
      <c r="D217" s="9">
        <f t="shared" ca="1" si="3"/>
        <v>30</v>
      </c>
      <c r="E217" s="6" t="s">
        <v>18</v>
      </c>
      <c r="F217" s="10">
        <v>65874</v>
      </c>
      <c r="G217" s="11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1:23" x14ac:dyDescent="0.25">
      <c r="A218" s="6" t="s">
        <v>248</v>
      </c>
      <c r="B218" s="6" t="s">
        <v>244</v>
      </c>
      <c r="C218" s="8">
        <v>35516</v>
      </c>
      <c r="D218" s="9">
        <f t="shared" ca="1" si="3"/>
        <v>22</v>
      </c>
      <c r="E218" s="6" t="s">
        <v>11</v>
      </c>
      <c r="F218" s="10">
        <v>49388</v>
      </c>
      <c r="G218" s="11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1:23" x14ac:dyDescent="0.25">
      <c r="A219" s="6" t="s">
        <v>249</v>
      </c>
      <c r="B219" s="6" t="s">
        <v>244</v>
      </c>
      <c r="C219" s="8">
        <v>36119</v>
      </c>
      <c r="D219" s="9">
        <f t="shared" ca="1" si="3"/>
        <v>20</v>
      </c>
      <c r="E219" s="6" t="s">
        <v>18</v>
      </c>
      <c r="F219" s="10">
        <v>25186</v>
      </c>
      <c r="G219" s="11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1:23" x14ac:dyDescent="0.25">
      <c r="A220" s="6" t="s">
        <v>250</v>
      </c>
      <c r="B220" s="6" t="s">
        <v>244</v>
      </c>
      <c r="C220" s="16">
        <v>39590</v>
      </c>
      <c r="D220" s="9">
        <f t="shared" ca="1" si="3"/>
        <v>11</v>
      </c>
      <c r="E220" s="6" t="s">
        <v>9</v>
      </c>
      <c r="F220" s="10">
        <v>43142</v>
      </c>
      <c r="G220" s="11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1:23" x14ac:dyDescent="0.25">
      <c r="A221" s="6" t="s">
        <v>251</v>
      </c>
      <c r="B221" s="6" t="s">
        <v>244</v>
      </c>
      <c r="C221" s="8">
        <v>33011</v>
      </c>
      <c r="D221" s="9">
        <f t="shared" ca="1" si="3"/>
        <v>29</v>
      </c>
      <c r="E221" s="6" t="s">
        <v>9</v>
      </c>
      <c r="F221" s="10">
        <v>36796</v>
      </c>
      <c r="G221" s="11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1:23" x14ac:dyDescent="0.25">
      <c r="A222" s="6" t="s">
        <v>252</v>
      </c>
      <c r="B222" s="6" t="s">
        <v>244</v>
      </c>
      <c r="C222" s="8">
        <v>38337</v>
      </c>
      <c r="D222" s="9">
        <f t="shared" ca="1" si="3"/>
        <v>14</v>
      </c>
      <c r="E222" s="6" t="s">
        <v>9</v>
      </c>
      <c r="F222" s="10">
        <v>38146</v>
      </c>
      <c r="G222" s="11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1:23" x14ac:dyDescent="0.25">
      <c r="A223" s="6" t="s">
        <v>253</v>
      </c>
      <c r="B223" s="6" t="s">
        <v>244</v>
      </c>
      <c r="C223" s="8">
        <v>33879</v>
      </c>
      <c r="D223" s="9">
        <f t="shared" ca="1" si="3"/>
        <v>27</v>
      </c>
      <c r="E223" s="6" t="s">
        <v>14</v>
      </c>
      <c r="F223" s="10">
        <v>77519</v>
      </c>
      <c r="G223" s="11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1:23" x14ac:dyDescent="0.25">
      <c r="A224" s="6" t="s">
        <v>254</v>
      </c>
      <c r="B224" s="6" t="s">
        <v>244</v>
      </c>
      <c r="C224" s="8">
        <v>33340</v>
      </c>
      <c r="D224" s="9">
        <f t="shared" ca="1" si="3"/>
        <v>28</v>
      </c>
      <c r="E224" s="6" t="s">
        <v>9</v>
      </c>
      <c r="F224" s="10">
        <v>48884</v>
      </c>
      <c r="G224" s="11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1:23" x14ac:dyDescent="0.25">
      <c r="A225" s="6" t="s">
        <v>255</v>
      </c>
      <c r="B225" s="6" t="s">
        <v>244</v>
      </c>
      <c r="C225" s="8">
        <v>36010</v>
      </c>
      <c r="D225" s="9">
        <f t="shared" ca="1" si="3"/>
        <v>21</v>
      </c>
      <c r="E225" s="6" t="s">
        <v>9</v>
      </c>
      <c r="F225" s="10">
        <v>67728</v>
      </c>
      <c r="G225" s="11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:23" x14ac:dyDescent="0.25">
      <c r="A226" s="6" t="s">
        <v>256</v>
      </c>
      <c r="B226" s="6" t="s">
        <v>244</v>
      </c>
      <c r="C226" s="8">
        <v>33588</v>
      </c>
      <c r="D226" s="9">
        <f t="shared" ca="1" si="3"/>
        <v>27</v>
      </c>
      <c r="E226" s="6" t="s">
        <v>18</v>
      </c>
      <c r="F226" s="10">
        <v>77934</v>
      </c>
      <c r="G226" s="11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1:23" x14ac:dyDescent="0.25">
      <c r="A227" s="6" t="s">
        <v>257</v>
      </c>
      <c r="B227" s="6" t="s">
        <v>244</v>
      </c>
      <c r="C227" s="8">
        <v>36063</v>
      </c>
      <c r="D227" s="9">
        <f t="shared" ca="1" si="3"/>
        <v>21</v>
      </c>
      <c r="E227" s="6" t="s">
        <v>9</v>
      </c>
      <c r="F227" s="10">
        <v>66857</v>
      </c>
      <c r="G227" s="11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1:23" x14ac:dyDescent="0.25">
      <c r="A228" s="6" t="s">
        <v>258</v>
      </c>
      <c r="B228" s="6" t="s">
        <v>244</v>
      </c>
      <c r="C228" s="8">
        <v>35673</v>
      </c>
      <c r="D228" s="9">
        <f t="shared" ca="1" si="3"/>
        <v>22</v>
      </c>
      <c r="E228" s="6" t="s">
        <v>9</v>
      </c>
      <c r="F228" s="10">
        <v>74826</v>
      </c>
      <c r="G228" s="11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1:23" x14ac:dyDescent="0.25">
      <c r="A229" s="6" t="s">
        <v>259</v>
      </c>
      <c r="B229" s="6" t="s">
        <v>244</v>
      </c>
      <c r="C229" s="8">
        <v>33194</v>
      </c>
      <c r="D229" s="9">
        <f t="shared" ca="1" si="3"/>
        <v>28</v>
      </c>
      <c r="E229" s="6" t="s">
        <v>11</v>
      </c>
      <c r="F229" s="10">
        <v>64878</v>
      </c>
      <c r="G229" s="11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1:23" x14ac:dyDescent="0.25">
      <c r="A230" s="6" t="s">
        <v>260</v>
      </c>
      <c r="B230" s="6" t="s">
        <v>244</v>
      </c>
      <c r="C230" s="8">
        <v>32975</v>
      </c>
      <c r="D230" s="9">
        <f t="shared" ca="1" si="3"/>
        <v>29</v>
      </c>
      <c r="E230" s="6" t="s">
        <v>9</v>
      </c>
      <c r="F230" s="10">
        <v>34596</v>
      </c>
      <c r="G230" s="11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1:23" x14ac:dyDescent="0.25">
      <c r="A231" s="6" t="s">
        <v>261</v>
      </c>
      <c r="B231" s="6" t="s">
        <v>244</v>
      </c>
      <c r="C231" s="8">
        <v>34330</v>
      </c>
      <c r="D231" s="9">
        <f t="shared" ca="1" si="3"/>
        <v>25</v>
      </c>
      <c r="E231" s="6" t="s">
        <v>9</v>
      </c>
      <c r="F231" s="10">
        <v>34790</v>
      </c>
      <c r="G231" s="11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1:23" x14ac:dyDescent="0.25">
      <c r="A232" s="6" t="s">
        <v>262</v>
      </c>
      <c r="B232" s="6" t="s">
        <v>244</v>
      </c>
      <c r="C232" s="8">
        <v>37700</v>
      </c>
      <c r="D232" s="9">
        <f t="shared" ca="1" si="3"/>
        <v>16</v>
      </c>
      <c r="E232" s="6" t="s">
        <v>14</v>
      </c>
      <c r="F232" s="10">
        <v>28919</v>
      </c>
      <c r="G232" s="11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1:23" x14ac:dyDescent="0.25">
      <c r="A233" s="6" t="s">
        <v>263</v>
      </c>
      <c r="B233" s="6" t="s">
        <v>244</v>
      </c>
      <c r="C233" s="8">
        <v>34630</v>
      </c>
      <c r="D233" s="9">
        <f t="shared" ca="1" si="3"/>
        <v>25</v>
      </c>
      <c r="E233" s="6" t="s">
        <v>14</v>
      </c>
      <c r="F233" s="10">
        <v>48862</v>
      </c>
      <c r="G233" s="11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1:23" x14ac:dyDescent="0.25">
      <c r="A234" s="6" t="s">
        <v>264</v>
      </c>
      <c r="B234" s="6" t="s">
        <v>244</v>
      </c>
      <c r="C234" s="16">
        <v>39734</v>
      </c>
      <c r="D234" s="9">
        <f t="shared" ca="1" si="3"/>
        <v>11</v>
      </c>
      <c r="E234" s="6" t="s">
        <v>9</v>
      </c>
      <c r="F234" s="10">
        <v>63541</v>
      </c>
      <c r="G234" s="11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1:23" x14ac:dyDescent="0.25">
      <c r="A235" s="6" t="s">
        <v>265</v>
      </c>
      <c r="B235" s="6" t="s">
        <v>244</v>
      </c>
      <c r="C235" s="8">
        <v>32333</v>
      </c>
      <c r="D235" s="9">
        <f t="shared" ca="1" si="3"/>
        <v>31</v>
      </c>
      <c r="E235" s="6" t="s">
        <v>9</v>
      </c>
      <c r="F235" s="10">
        <v>41592</v>
      </c>
      <c r="G235" s="11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1:23" x14ac:dyDescent="0.25">
      <c r="A236" s="6" t="s">
        <v>266</v>
      </c>
      <c r="B236" s="6" t="s">
        <v>244</v>
      </c>
      <c r="C236" s="8">
        <v>35419</v>
      </c>
      <c r="D236" s="9">
        <f t="shared" ca="1" si="3"/>
        <v>22</v>
      </c>
      <c r="E236" s="6" t="s">
        <v>11</v>
      </c>
      <c r="F236" s="10">
        <v>76560</v>
      </c>
      <c r="G236" s="11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1:23" x14ac:dyDescent="0.25">
      <c r="A237" s="6" t="s">
        <v>267</v>
      </c>
      <c r="B237" s="6" t="s">
        <v>244</v>
      </c>
      <c r="C237" s="8">
        <v>38495</v>
      </c>
      <c r="D237" s="9">
        <f t="shared" ca="1" si="3"/>
        <v>14</v>
      </c>
      <c r="E237" s="6" t="s">
        <v>9</v>
      </c>
      <c r="F237" s="10">
        <v>65864</v>
      </c>
      <c r="G237" s="11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1:23" x14ac:dyDescent="0.25">
      <c r="A238" s="6" t="s">
        <v>268</v>
      </c>
      <c r="B238" s="6" t="s">
        <v>244</v>
      </c>
      <c r="C238" s="8">
        <v>38733</v>
      </c>
      <c r="D238" s="9">
        <f t="shared" ca="1" si="3"/>
        <v>13</v>
      </c>
      <c r="E238" s="6" t="s">
        <v>9</v>
      </c>
      <c r="F238" s="10">
        <v>77605</v>
      </c>
      <c r="G238" s="11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1:23" x14ac:dyDescent="0.25">
      <c r="A239" s="6" t="s">
        <v>269</v>
      </c>
      <c r="B239" s="6" t="s">
        <v>244</v>
      </c>
      <c r="C239" s="8">
        <v>32467</v>
      </c>
      <c r="D239" s="9">
        <f t="shared" ca="1" si="3"/>
        <v>30</v>
      </c>
      <c r="E239" s="6" t="s">
        <v>18</v>
      </c>
      <c r="F239" s="10">
        <v>58563</v>
      </c>
      <c r="G239" s="11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1:23" x14ac:dyDescent="0.25">
      <c r="A240" s="6" t="s">
        <v>270</v>
      </c>
      <c r="B240" s="6" t="s">
        <v>244</v>
      </c>
      <c r="C240" s="8">
        <v>38782</v>
      </c>
      <c r="D240" s="9">
        <f t="shared" ca="1" si="3"/>
        <v>13</v>
      </c>
      <c r="E240" s="6" t="s">
        <v>18</v>
      </c>
      <c r="F240" s="10">
        <v>38849</v>
      </c>
      <c r="G240" s="11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1:23" x14ac:dyDescent="0.25">
      <c r="A241" s="6" t="s">
        <v>271</v>
      </c>
      <c r="B241" s="6" t="s">
        <v>244</v>
      </c>
      <c r="C241" s="8">
        <v>39691</v>
      </c>
      <c r="D241" s="9">
        <f t="shared" ca="1" si="3"/>
        <v>11</v>
      </c>
      <c r="E241" s="6" t="s">
        <v>9</v>
      </c>
      <c r="F241" s="10">
        <v>36051</v>
      </c>
      <c r="G241" s="11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1:23" x14ac:dyDescent="0.25">
      <c r="A242" s="6" t="s">
        <v>272</v>
      </c>
      <c r="B242" s="6" t="s">
        <v>244</v>
      </c>
      <c r="C242" s="8">
        <v>34191</v>
      </c>
      <c r="D242" s="9">
        <f t="shared" ca="1" si="3"/>
        <v>26</v>
      </c>
      <c r="E242" s="6" t="s">
        <v>9</v>
      </c>
      <c r="F242" s="10">
        <v>24326</v>
      </c>
      <c r="G242" s="11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1:23" x14ac:dyDescent="0.25">
      <c r="A243" s="6" t="s">
        <v>273</v>
      </c>
      <c r="B243" s="6" t="s">
        <v>244</v>
      </c>
      <c r="C243" s="8">
        <v>35247</v>
      </c>
      <c r="D243" s="9">
        <f t="shared" ca="1" si="3"/>
        <v>23</v>
      </c>
      <c r="E243" s="6" t="s">
        <v>18</v>
      </c>
      <c r="F243" s="10">
        <v>60087</v>
      </c>
      <c r="G243" s="11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1:23" x14ac:dyDescent="0.25">
      <c r="A244" s="6" t="s">
        <v>274</v>
      </c>
      <c r="B244" s="6" t="s">
        <v>244</v>
      </c>
      <c r="C244" s="8">
        <v>33724</v>
      </c>
      <c r="D244" s="9">
        <f t="shared" ca="1" si="3"/>
        <v>27</v>
      </c>
      <c r="E244" s="6" t="s">
        <v>9</v>
      </c>
      <c r="F244" s="10">
        <v>48748</v>
      </c>
      <c r="G244" s="11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1:23" x14ac:dyDescent="0.25">
      <c r="A245" s="6" t="s">
        <v>275</v>
      </c>
      <c r="B245" s="6" t="s">
        <v>276</v>
      </c>
      <c r="C245" s="8">
        <v>36045</v>
      </c>
      <c r="D245" s="9">
        <f t="shared" ca="1" si="3"/>
        <v>21</v>
      </c>
      <c r="E245" s="6" t="s">
        <v>9</v>
      </c>
      <c r="F245" s="10">
        <v>59375</v>
      </c>
      <c r="G245" s="11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1:23" x14ac:dyDescent="0.25">
      <c r="A246" s="6" t="s">
        <v>277</v>
      </c>
      <c r="B246" s="6" t="s">
        <v>276</v>
      </c>
      <c r="C246" s="8">
        <v>32441</v>
      </c>
      <c r="D246" s="9">
        <f t="shared" ca="1" si="3"/>
        <v>31</v>
      </c>
      <c r="E246" s="6" t="s">
        <v>18</v>
      </c>
      <c r="F246" s="10">
        <v>52421</v>
      </c>
      <c r="G246" s="11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1:23" x14ac:dyDescent="0.25">
      <c r="A247" s="6" t="s">
        <v>278</v>
      </c>
      <c r="B247" s="6" t="s">
        <v>279</v>
      </c>
      <c r="C247" s="8">
        <v>33057</v>
      </c>
      <c r="D247" s="9">
        <f t="shared" ca="1" si="3"/>
        <v>29</v>
      </c>
      <c r="E247" s="6" t="s">
        <v>18</v>
      </c>
      <c r="F247" s="10">
        <v>75170</v>
      </c>
      <c r="G247" s="11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1:23" x14ac:dyDescent="0.25">
      <c r="A248" s="6" t="s">
        <v>280</v>
      </c>
      <c r="B248" s="6" t="s">
        <v>279</v>
      </c>
      <c r="C248" s="8">
        <v>39597</v>
      </c>
      <c r="D248" s="9">
        <f t="shared" ca="1" si="3"/>
        <v>11</v>
      </c>
      <c r="E248" s="6" t="s">
        <v>14</v>
      </c>
      <c r="F248" s="10">
        <v>41263</v>
      </c>
      <c r="G248" s="11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E1E7A-957C-4ECB-86F2-204560CD1E7E}">
  <sheetPr codeName="Sheet2"/>
  <dimension ref="C2:I22"/>
  <sheetViews>
    <sheetView workbookViewId="0">
      <selection activeCell="C23" sqref="C23"/>
    </sheetView>
  </sheetViews>
  <sheetFormatPr defaultRowHeight="15" x14ac:dyDescent="0.25"/>
  <cols>
    <col min="4" max="4" width="17.28515625" customWidth="1"/>
    <col min="5" max="5" width="14.140625" customWidth="1"/>
    <col min="6" max="6" width="12.42578125" customWidth="1"/>
  </cols>
  <sheetData>
    <row r="2" spans="3:6" x14ac:dyDescent="0.25">
      <c r="C2" s="28" t="s">
        <v>306</v>
      </c>
      <c r="D2" s="28" t="s">
        <v>307</v>
      </c>
      <c r="E2" s="28" t="s">
        <v>308</v>
      </c>
      <c r="F2" s="28" t="s">
        <v>309</v>
      </c>
    </row>
    <row r="3" spans="3:6" x14ac:dyDescent="0.25">
      <c r="C3" s="29">
        <v>4</v>
      </c>
      <c r="D3" s="29" t="str">
        <f>IFERROR(VLOOKUP($C$3,$C$11:$F$15,2,FALSE)," ")</f>
        <v>East</v>
      </c>
      <c r="E3" s="30">
        <f>IFERROR(VLOOKUP($C$3,$C$11:$F$15,3,FALSE)," ")</f>
        <v>43101</v>
      </c>
      <c r="F3" s="29">
        <f>IFERROR(VLOOKUP($C$3,$C$11:$F$15,4,FALSE)," ")</f>
        <v>30000</v>
      </c>
    </row>
    <row r="10" spans="3:6" x14ac:dyDescent="0.25">
      <c r="C10" s="31" t="s">
        <v>306</v>
      </c>
      <c r="D10" s="31" t="s">
        <v>307</v>
      </c>
      <c r="E10" s="31" t="s">
        <v>308</v>
      </c>
      <c r="F10" s="31" t="s">
        <v>309</v>
      </c>
    </row>
    <row r="11" spans="3:6" x14ac:dyDescent="0.25">
      <c r="C11">
        <v>4</v>
      </c>
      <c r="D11" t="s">
        <v>310</v>
      </c>
      <c r="E11" s="32">
        <v>43101</v>
      </c>
      <c r="F11" s="33">
        <v>30000</v>
      </c>
    </row>
    <row r="12" spans="3:6" x14ac:dyDescent="0.25">
      <c r="C12">
        <v>8</v>
      </c>
      <c r="D12" t="s">
        <v>311</v>
      </c>
      <c r="E12" s="32">
        <v>43314</v>
      </c>
      <c r="F12" s="33">
        <v>45000</v>
      </c>
    </row>
    <row r="13" spans="3:6" x14ac:dyDescent="0.25">
      <c r="C13">
        <v>11</v>
      </c>
      <c r="D13" t="s">
        <v>312</v>
      </c>
      <c r="E13" s="32">
        <v>43287</v>
      </c>
      <c r="F13" s="33">
        <v>24000</v>
      </c>
    </row>
    <row r="14" spans="3:6" x14ac:dyDescent="0.25">
      <c r="C14">
        <v>15</v>
      </c>
      <c r="D14" t="s">
        <v>313</v>
      </c>
      <c r="E14" s="32">
        <v>43426</v>
      </c>
      <c r="F14" s="33">
        <v>60000</v>
      </c>
    </row>
    <row r="15" spans="3:6" x14ac:dyDescent="0.25">
      <c r="C15">
        <v>17</v>
      </c>
      <c r="D15" t="s">
        <v>314</v>
      </c>
      <c r="E15" s="32">
        <v>43457</v>
      </c>
      <c r="F15" s="33">
        <v>34000</v>
      </c>
    </row>
    <row r="19" spans="4:9" x14ac:dyDescent="0.25">
      <c r="D19" s="31" t="s">
        <v>315</v>
      </c>
    </row>
    <row r="20" spans="4:9" x14ac:dyDescent="0.25">
      <c r="D20" s="39" t="s">
        <v>318</v>
      </c>
      <c r="E20" s="39"/>
      <c r="F20" s="39"/>
      <c r="G20" s="39"/>
      <c r="H20" s="39"/>
      <c r="I20" s="39"/>
    </row>
    <row r="21" spans="4:9" x14ac:dyDescent="0.25">
      <c r="D21" s="39" t="s">
        <v>316</v>
      </c>
      <c r="E21" s="39"/>
      <c r="F21" s="39"/>
      <c r="G21" s="39"/>
      <c r="H21" s="39"/>
      <c r="I21" s="39"/>
    </row>
    <row r="22" spans="4:9" x14ac:dyDescent="0.25">
      <c r="D22" s="39" t="s">
        <v>317</v>
      </c>
      <c r="E22" s="39"/>
      <c r="F22" s="39"/>
      <c r="G22" s="39"/>
      <c r="H22" s="39"/>
      <c r="I22" s="39"/>
    </row>
  </sheetData>
  <mergeCells count="3">
    <mergeCell ref="D20:I20"/>
    <mergeCell ref="D21:I21"/>
    <mergeCell ref="D22:I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F148D-7B6D-4545-A451-67795766BF0B}">
  <sheetPr codeName="Sheet3"/>
  <dimension ref="A1:F13"/>
  <sheetViews>
    <sheetView workbookViewId="0">
      <selection activeCell="E2" sqref="E2"/>
    </sheetView>
  </sheetViews>
  <sheetFormatPr defaultRowHeight="15" x14ac:dyDescent="0.25"/>
  <cols>
    <col min="4" max="4" width="21.7109375" customWidth="1"/>
    <col min="5" max="5" width="14.42578125" customWidth="1"/>
    <col min="6" max="6" width="19" customWidth="1"/>
  </cols>
  <sheetData>
    <row r="1" spans="1:6" x14ac:dyDescent="0.25">
      <c r="A1" s="40" t="s">
        <v>281</v>
      </c>
      <c r="B1" s="41"/>
      <c r="C1" s="18"/>
      <c r="D1" s="19" t="s">
        <v>282</v>
      </c>
      <c r="E1" s="19" t="s">
        <v>283</v>
      </c>
      <c r="F1" s="20" t="s">
        <v>284</v>
      </c>
    </row>
    <row r="2" spans="1:6" x14ac:dyDescent="0.25">
      <c r="A2" s="21" t="s">
        <v>285</v>
      </c>
      <c r="B2" s="22">
        <v>99</v>
      </c>
      <c r="C2" s="18"/>
      <c r="D2" s="23" t="s">
        <v>286</v>
      </c>
      <c r="E2" s="24" t="s">
        <v>287</v>
      </c>
      <c r="F2" s="24"/>
    </row>
    <row r="3" spans="1:6" x14ac:dyDescent="0.25">
      <c r="A3" s="21" t="s">
        <v>288</v>
      </c>
      <c r="B3" s="22">
        <v>92</v>
      </c>
      <c r="C3" s="18"/>
      <c r="D3" s="23" t="s">
        <v>289</v>
      </c>
      <c r="E3" s="24" t="s">
        <v>290</v>
      </c>
      <c r="F3" s="24"/>
    </row>
    <row r="4" spans="1:6" x14ac:dyDescent="0.25">
      <c r="A4" s="21" t="s">
        <v>291</v>
      </c>
      <c r="B4" s="22">
        <v>85</v>
      </c>
      <c r="C4" s="18"/>
      <c r="D4" s="23" t="s">
        <v>292</v>
      </c>
      <c r="E4" s="24" t="s">
        <v>290</v>
      </c>
      <c r="F4" s="24"/>
    </row>
    <row r="5" spans="1:6" x14ac:dyDescent="0.25">
      <c r="A5" s="21" t="s">
        <v>290</v>
      </c>
      <c r="B5" s="22">
        <v>78</v>
      </c>
      <c r="C5" s="18"/>
      <c r="D5" s="23" t="s">
        <v>293</v>
      </c>
      <c r="E5" s="24" t="s">
        <v>291</v>
      </c>
      <c r="F5" s="24"/>
    </row>
    <row r="6" spans="1:6" x14ac:dyDescent="0.25">
      <c r="A6" s="21" t="s">
        <v>287</v>
      </c>
      <c r="B6" s="22">
        <v>71</v>
      </c>
      <c r="C6" s="18"/>
      <c r="D6" s="23" t="s">
        <v>294</v>
      </c>
      <c r="E6" s="24" t="s">
        <v>295</v>
      </c>
      <c r="F6" s="24"/>
    </row>
    <row r="7" spans="1:6" x14ac:dyDescent="0.25">
      <c r="A7" s="21" t="s">
        <v>295</v>
      </c>
      <c r="B7" s="22">
        <v>65</v>
      </c>
      <c r="C7" s="18"/>
      <c r="D7" s="23" t="s">
        <v>296</v>
      </c>
      <c r="E7" s="24" t="s">
        <v>290</v>
      </c>
      <c r="F7" s="24"/>
    </row>
    <row r="8" spans="1:6" ht="15.75" thickBot="1" x14ac:dyDescent="0.3">
      <c r="A8" s="25" t="s">
        <v>297</v>
      </c>
      <c r="B8" s="26">
        <v>50</v>
      </c>
      <c r="C8" s="18"/>
      <c r="D8" s="23" t="s">
        <v>298</v>
      </c>
      <c r="E8" s="24" t="s">
        <v>288</v>
      </c>
      <c r="F8" s="24"/>
    </row>
    <row r="9" spans="1:6" x14ac:dyDescent="0.25">
      <c r="A9" s="18"/>
      <c r="B9" s="18"/>
      <c r="C9" s="18"/>
      <c r="D9" s="23" t="s">
        <v>299</v>
      </c>
      <c r="E9" s="24" t="s">
        <v>297</v>
      </c>
      <c r="F9" s="24"/>
    </row>
    <row r="10" spans="1:6" x14ac:dyDescent="0.25">
      <c r="A10" s="18"/>
      <c r="B10" s="18"/>
      <c r="C10" s="18"/>
      <c r="D10" s="23" t="s">
        <v>300</v>
      </c>
      <c r="E10" s="24" t="s">
        <v>288</v>
      </c>
      <c r="F10" s="24"/>
    </row>
    <row r="11" spans="1:6" x14ac:dyDescent="0.25">
      <c r="A11" s="18"/>
      <c r="B11" s="18"/>
      <c r="C11" s="18"/>
      <c r="D11" s="23" t="s">
        <v>301</v>
      </c>
      <c r="E11" s="24" t="s">
        <v>288</v>
      </c>
      <c r="F11" s="24"/>
    </row>
    <row r="12" spans="1:6" x14ac:dyDescent="0.25">
      <c r="A12" s="18"/>
      <c r="B12" s="18"/>
      <c r="C12" s="18"/>
      <c r="D12" s="23" t="s">
        <v>302</v>
      </c>
      <c r="E12" s="24" t="s">
        <v>285</v>
      </c>
      <c r="F12" s="24"/>
    </row>
    <row r="13" spans="1:6" x14ac:dyDescent="0.25">
      <c r="A13" s="18"/>
      <c r="B13" s="18"/>
      <c r="C13" s="18"/>
      <c r="D13" s="23" t="s">
        <v>303</v>
      </c>
      <c r="E13" s="24" t="s">
        <v>295</v>
      </c>
      <c r="F13" s="24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39C4-3C36-4C1C-BF47-436032165353}">
  <sheetPr codeName="Sheet4"/>
  <dimension ref="C5:O14"/>
  <sheetViews>
    <sheetView tabSelected="1" workbookViewId="0">
      <selection activeCell="I18" sqref="I18"/>
    </sheetView>
  </sheetViews>
  <sheetFormatPr defaultRowHeight="15" x14ac:dyDescent="0.25"/>
  <cols>
    <col min="5" max="5" width="15.140625" customWidth="1"/>
  </cols>
  <sheetData>
    <row r="5" spans="3:15" x14ac:dyDescent="0.25">
      <c r="C5" s="31" t="s">
        <v>328</v>
      </c>
      <c r="D5" s="31" t="s">
        <v>327</v>
      </c>
      <c r="E5" s="31" t="s">
        <v>319</v>
      </c>
      <c r="F5" s="31" t="s">
        <v>5</v>
      </c>
      <c r="G5" s="31" t="s">
        <v>326</v>
      </c>
      <c r="K5" s="42" t="s">
        <v>325</v>
      </c>
      <c r="L5" s="42"/>
      <c r="M5" s="42"/>
      <c r="N5" s="42"/>
      <c r="O5" s="42"/>
    </row>
    <row r="6" spans="3:15" x14ac:dyDescent="0.25">
      <c r="C6" t="s">
        <v>322</v>
      </c>
      <c r="D6" t="s">
        <v>319</v>
      </c>
      <c r="E6" s="38">
        <v>45000</v>
      </c>
      <c r="F6" s="38"/>
      <c r="G6" s="37"/>
      <c r="H6" s="37"/>
    </row>
    <row r="7" spans="3:15" x14ac:dyDescent="0.25">
      <c r="C7" t="s">
        <v>324</v>
      </c>
      <c r="D7" t="s">
        <v>319</v>
      </c>
      <c r="E7" s="38">
        <v>50000</v>
      </c>
      <c r="F7" s="38"/>
      <c r="G7" s="37"/>
      <c r="K7" s="36" t="s">
        <v>322</v>
      </c>
      <c r="L7" s="36" t="s">
        <v>324</v>
      </c>
      <c r="M7" s="36" t="s">
        <v>320</v>
      </c>
    </row>
    <row r="8" spans="3:15" x14ac:dyDescent="0.25">
      <c r="C8" t="s">
        <v>324</v>
      </c>
      <c r="D8" t="s">
        <v>319</v>
      </c>
      <c r="E8" s="38">
        <v>75000</v>
      </c>
      <c r="F8" s="38"/>
      <c r="G8" s="37"/>
      <c r="K8" s="35">
        <v>50000</v>
      </c>
      <c r="L8" s="35">
        <v>75000</v>
      </c>
      <c r="M8" s="36" t="s">
        <v>323</v>
      </c>
    </row>
    <row r="9" spans="3:15" x14ac:dyDescent="0.25">
      <c r="C9" t="s">
        <v>322</v>
      </c>
      <c r="D9" t="s">
        <v>319</v>
      </c>
      <c r="E9" s="38">
        <v>30000</v>
      </c>
      <c r="F9" s="38"/>
      <c r="G9" s="37"/>
      <c r="H9" s="37"/>
    </row>
    <row r="10" spans="3:15" x14ac:dyDescent="0.25">
      <c r="C10" t="s">
        <v>322</v>
      </c>
      <c r="D10" t="s">
        <v>319</v>
      </c>
      <c r="E10" s="38">
        <v>50000</v>
      </c>
      <c r="F10" s="38"/>
      <c r="G10" s="37"/>
      <c r="H10" s="37"/>
    </row>
    <row r="11" spans="3:15" x14ac:dyDescent="0.25">
      <c r="C11" t="s">
        <v>320</v>
      </c>
      <c r="D11" t="s">
        <v>319</v>
      </c>
      <c r="E11" s="38">
        <v>20000</v>
      </c>
      <c r="F11" s="38"/>
      <c r="G11" s="37"/>
      <c r="K11" s="42" t="s">
        <v>321</v>
      </c>
      <c r="L11" s="42"/>
      <c r="M11" s="42"/>
      <c r="N11" s="42"/>
      <c r="O11" s="42"/>
    </row>
    <row r="12" spans="3:15" x14ac:dyDescent="0.25">
      <c r="C12" t="s">
        <v>320</v>
      </c>
      <c r="D12" t="s">
        <v>319</v>
      </c>
      <c r="E12" s="38">
        <v>60000</v>
      </c>
      <c r="F12" s="38"/>
      <c r="G12" s="37"/>
    </row>
    <row r="13" spans="3:15" x14ac:dyDescent="0.25">
      <c r="K13" s="36">
        <v>0</v>
      </c>
      <c r="L13" s="35">
        <v>45000</v>
      </c>
      <c r="M13" s="35">
        <v>70000</v>
      </c>
    </row>
    <row r="14" spans="3:15" x14ac:dyDescent="0.25">
      <c r="K14" s="34">
        <v>0.03</v>
      </c>
      <c r="L14" s="34">
        <v>0.05</v>
      </c>
      <c r="M14" s="34">
        <v>0.08</v>
      </c>
    </row>
  </sheetData>
  <mergeCells count="2">
    <mergeCell ref="K5:O5"/>
    <mergeCell ref="K11:O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Approx Match</vt:lpstr>
      <vt:lpstr>Vlookup with iferror</vt:lpstr>
      <vt:lpstr>Exact Match</vt:lpstr>
      <vt:lpstr>Hlookup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2019-05-15T18:45:56Z</dcterms:created>
  <dcterms:modified xsi:type="dcterms:W3CDTF">2019-10-31T06:08:22Z</dcterms:modified>
</cp:coreProperties>
</file>